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codeName="ThisWorkbook"/>
  <mc:AlternateContent xmlns:mc="http://schemas.openxmlformats.org/markup-compatibility/2006">
    <mc:Choice Requires="x15">
      <x15ac:absPath xmlns:x15ac="http://schemas.microsoft.com/office/spreadsheetml/2010/11/ac" url="https://electrocomponents-my.sharepoint.com/personal/emily_balcombe_rsgroup_com/Documents/Reports/"/>
    </mc:Choice>
  </mc:AlternateContent>
  <xr:revisionPtr revIDLastSave="0" documentId="8_{31DEE7EE-B112-4613-83FF-DC0186839240}" xr6:coauthVersionLast="47" xr6:coauthVersionMax="47" xr10:uidLastSave="{00000000-0000-0000-0000-000000000000}"/>
  <bookViews>
    <workbookView xWindow="37155" yWindow="2925" windowWidth="17865" windowHeight="12555" xr2:uid="{F7323BF8-FC97-4BBC-AC1D-8CBD6F932BF9}"/>
  </bookViews>
  <sheets>
    <sheet name="Master Data Centre" sheetId="45" r:id="rId1"/>
    <sheet name="Data Centre" sheetId="20" state="hidden" r:id="rId2"/>
    <sheet name="Data Validation" sheetId="9" state="hidden" r:id="rId3"/>
  </sheets>
  <definedNames>
    <definedName name="_xlnm._FilterDatabase" localSheetId="1" hidden="1">'Data Centre'!$A$1:$DU$253</definedName>
    <definedName name="_xlnm._FilterDatabase" localSheetId="0" hidden="1">'Master Data Centre'!$A$2:$K$147</definedName>
    <definedName name="Current_Site_Names" localSheetId="0">#REF!</definedName>
    <definedName name="Current_Site_Names">#REF!</definedName>
    <definedName name="_xlnm.Print_Area" localSheetId="0">'Master Data Centre'!$A$2:$K$147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20" l="1"/>
  <c r="E83" i="20"/>
  <c r="E82" i="20"/>
</calcChain>
</file>

<file path=xl/sharedStrings.xml><?xml version="1.0" encoding="utf-8"?>
<sst xmlns="http://schemas.openxmlformats.org/spreadsheetml/2006/main" count="1134" uniqueCount="398">
  <si>
    <t>RS GROUP</t>
  </si>
  <si>
    <t>ESG DATA CENTRE 2025/26</t>
  </si>
  <si>
    <r>
      <t xml:space="preserve">Further details, including our methodologies, can be found in our ESG basis of reporting document on our website: </t>
    </r>
    <r>
      <rPr>
        <b/>
        <sz val="10"/>
        <rFont val="Noto Sans Medium"/>
        <family val="2"/>
        <scheme val="minor"/>
      </rPr>
      <t>rsgroup.com/sustainability</t>
    </r>
  </si>
  <si>
    <t>AREA</t>
  </si>
  <si>
    <t>METRIC</t>
  </si>
  <si>
    <t>Change from baseline</t>
  </si>
  <si>
    <t>2025/26</t>
  </si>
  <si>
    <t>2024/25</t>
  </si>
  <si>
    <t>2023/24</t>
  </si>
  <si>
    <t>2022/23</t>
  </si>
  <si>
    <t>2021/22</t>
  </si>
  <si>
    <t>2020/21</t>
  </si>
  <si>
    <t>2019/20</t>
  </si>
  <si>
    <t>COMMENTS</t>
  </si>
  <si>
    <t>ADVANCING SUSTAINABILITY</t>
  </si>
  <si>
    <t>CARBON</t>
  </si>
  <si>
    <t xml:space="preserve">Scope 1 and 2 (market-based) emissions - including emissions data from acquired businesses back to our 2019/20 baseline </t>
  </si>
  <si>
    <r>
      <t>Total Scope 1 and 2 (market-based) emissions (tonnes CO</t>
    </r>
    <r>
      <rPr>
        <vertAlign val="subscript"/>
        <sz val="10"/>
        <rFont val="Noto Sans Medium"/>
        <family val="2"/>
      </rPr>
      <t>2</t>
    </r>
    <r>
      <rPr>
        <sz val="10"/>
        <rFont val="Noto Sans Medium"/>
        <family val="2"/>
      </rPr>
      <t>e) (SBTi target)</t>
    </r>
  </si>
  <si>
    <t>• Includes emissions from  acquisitions in all years, enabling year-on-year progress comparison towards science-based target
• Excludes BPX Group (acquired in March 2026), which will be added to current and historic years in 2026/27
• Independent limited external assurance from Grant Thornton UK LLP for 2025/26 (see our ESG Reporting Centre, found online at rsgroup.com/sustainability)</t>
  </si>
  <si>
    <r>
      <t>Scope 1 emissions (tonnes CO</t>
    </r>
    <r>
      <rPr>
        <vertAlign val="subscript"/>
        <sz val="10"/>
        <color theme="1"/>
        <rFont val="Noto Sans Medium"/>
        <family val="2"/>
      </rPr>
      <t>2</t>
    </r>
    <r>
      <rPr>
        <sz val="10"/>
        <color theme="1"/>
        <rFont val="Noto Sans Medium"/>
        <family val="2"/>
      </rPr>
      <t>e)</t>
    </r>
  </si>
  <si>
    <r>
      <t>Scope 2 (market-based) emissions (tonnes CO</t>
    </r>
    <r>
      <rPr>
        <vertAlign val="subscript"/>
        <sz val="10"/>
        <rFont val="Noto Sans Medium"/>
        <family val="2"/>
      </rPr>
      <t>2</t>
    </r>
    <r>
      <rPr>
        <sz val="10"/>
        <rFont val="Noto Sans Medium"/>
        <family val="2"/>
      </rPr>
      <t>e)</t>
    </r>
  </si>
  <si>
    <r>
      <t>Scope 2 (location-based) emissions (tonnes CO</t>
    </r>
    <r>
      <rPr>
        <vertAlign val="subscript"/>
        <sz val="10"/>
        <rFont val="Noto Sans Medium"/>
        <family val="2"/>
      </rPr>
      <t>2</t>
    </r>
    <r>
      <rPr>
        <sz val="10"/>
        <rFont val="Noto Sans Medium"/>
        <family val="2"/>
      </rPr>
      <t>e)</t>
    </r>
  </si>
  <si>
    <t xml:space="preserve">Scope 1 and 2 (market-based) emissions - including emissions data from acquired businesses* - from the point of ownership (RS financial control boundary) </t>
  </si>
  <si>
    <t>Total Scope 1 and 2 (market-based) emissions (tonnes CO2e)</t>
  </si>
  <si>
    <t>• Covers the operations under our financial control globally
• Intensity metric figures are on a constant exchange rate basis
•  All figures exclude BPX Group, acquired in March 2026. In 2026/27, we will begin to integrate BPX data into our ESG reporting and support their operational teams to establish effective reporting systems and sustainability plans aligned to our 2030 ESG action plan.
• Independent limited external assurance from Grant Thornton UK LLP for 2025/26 (see our ESG Reporting Centre, on our website: rsgroup.com/sustainability)
*businesses acquired prior to 2025/26 – BPX data will be included from 2026/27 reporting.</t>
  </si>
  <si>
    <t>Carbon intensity (Total Scope 1 and 2 (market-based) emissions / £m revenue)</t>
  </si>
  <si>
    <t xml:space="preserve">Scope 3 emissions </t>
  </si>
  <si>
    <r>
      <t>Total Scope 3 carbon emissions (tonnes CO</t>
    </r>
    <r>
      <rPr>
        <vertAlign val="subscript"/>
        <sz val="10"/>
        <color theme="1"/>
        <rFont val="Noto Sans Medium"/>
        <family val="2"/>
      </rPr>
      <t>2</t>
    </r>
    <r>
      <rPr>
        <sz val="10"/>
        <color theme="1"/>
        <rFont val="Noto Sans Medium"/>
        <family val="2"/>
      </rPr>
      <t>e)</t>
    </r>
  </si>
  <si>
    <t>• Restated to incorporate methodology improvements and acquisitions (in Categories 1, 3 and 11) (see our ESG basis of reporting document on our website: rsgroup.com/sustainability)
• Excludes BPX Group (acquired in March 2026), which will be added to current and historic years in 2026/27</t>
  </si>
  <si>
    <t xml:space="preserve">Scope 3 emissions, category 1: purchased goods and services </t>
  </si>
  <si>
    <t>• Independent limited external assurance from Grant Thornton UK LLP for 2025/26 (see our ESG Reporting Centre, on our website: rsgroup.com/sustainability)</t>
  </si>
  <si>
    <t>% of strategic suppliers by spend to set science-based targets</t>
  </si>
  <si>
    <t>+3% pts</t>
  </si>
  <si>
    <t>74%</t>
  </si>
  <si>
    <t>71%</t>
  </si>
  <si>
    <t>N/A</t>
  </si>
  <si>
    <t>• Strategic suppliers comprise c. 160 suppliers covering c. 43% of global spend
• Supplier engagement target set in 2025/26</t>
  </si>
  <si>
    <t>% of suppliers by spend to set science-based targets</t>
  </si>
  <si>
    <t>+26% pts</t>
  </si>
  <si>
    <t>41%</t>
  </si>
  <si>
    <t>Scope 3 emissions, category 2: capital goods</t>
  </si>
  <si>
    <t>• Category 2 introduced for 2025/26, historically incorporated into Category 1 emissions</t>
  </si>
  <si>
    <t xml:space="preserve">Scope 3 emissions, category 3: fuel- &amp; energy-related activities </t>
  </si>
  <si>
    <t>• Category 3 has been recalculated using grid-average factors for the transmission and distribution losses associated with renewable electricity, having previously been assumed to be zero</t>
  </si>
  <si>
    <t xml:space="preserve">Scope 3 emissions, category 4: upstream transportation and distribution </t>
  </si>
  <si>
    <r>
      <t>Tonnes of CO</t>
    </r>
    <r>
      <rPr>
        <vertAlign val="subscript"/>
        <sz val="10"/>
        <rFont val="Noto Sans Medium"/>
        <family val="2"/>
      </rPr>
      <t>2</t>
    </r>
    <r>
      <rPr>
        <sz val="10"/>
        <rFont val="Noto Sans Medium"/>
        <family val="2"/>
      </rPr>
      <t>e from Scope 3 transport emissions / tonne of product sold (target)</t>
    </r>
  </si>
  <si>
    <t xml:space="preserve">Scope 3 emissions, category 5: waste generated in operations </t>
  </si>
  <si>
    <t>Scope 3 emissions, category 6: business travel</t>
  </si>
  <si>
    <t>Scope 3 emissions, category 7: employee commuting</t>
  </si>
  <si>
    <t>Scope 3 emissions, category 8: upstream leased assets</t>
  </si>
  <si>
    <t xml:space="preserve">Scope 3 emissions, category 9: downstream transportation and distribution </t>
  </si>
  <si>
    <t xml:space="preserve">Scope 3 emissions, category 10: processing of sold products </t>
  </si>
  <si>
    <t>• Scope 3 screening materiality assessment determined Category 10 emissions to be insignificant (&lt;20t CO2e) so not reported</t>
  </si>
  <si>
    <t>Scope 3 emissions, category 11: use of sold products</t>
  </si>
  <si>
    <t>• Category 11 has been recalculated to include use emissions for all products sold in the reporting period (historically RS PRO products only)
• Independent limited external assurance from Grant Thornton UK LLP for 2025/26 (see our ESG Reporting Centre, on our website: rsgroup.com/sustainability)</t>
  </si>
  <si>
    <t>Tonnes of CO2e from RS PRO products in-use per tonne of product sold (target)</t>
  </si>
  <si>
    <t xml:space="preserve">Scope 3 emissions, category 12: end-of-life treatment of sold products </t>
  </si>
  <si>
    <t>-</t>
  </si>
  <si>
    <t>Scope 3 emissions, category 13: downstream leased assets</t>
  </si>
  <si>
    <t>• RS Group does not currently have downstream leased assets</t>
  </si>
  <si>
    <t>Scope 3 emissions, category 14: franchises</t>
  </si>
  <si>
    <t>• RS Group does not operate under a franchise business model</t>
  </si>
  <si>
    <t>Scope 3 emissions, category 15: investments</t>
  </si>
  <si>
    <t>All of the ESG data below includes post-acquisition data for businesses recently acquired by the Group, unless stated otherwise.</t>
  </si>
  <si>
    <t>ENERGY</t>
  </si>
  <si>
    <t>Total energy consumption (GWh)</t>
  </si>
  <si>
    <t>Total (premises) energy consumption (MWh)</t>
  </si>
  <si>
    <t>• Energy used in our premises world-wide, excludes vehicles
• Independent limited external assurance from Grant Thornton UK LLP for 2025/26 (see our ESG Reporting Centre, on our website: rsgroup.com/sustainability)</t>
  </si>
  <si>
    <t>% energy use that is electricity</t>
  </si>
  <si>
    <t>• Electricity % of total premises energy
• Independent limited external assurance from Grant Thornton UK LLP for 2025/26 (see our ESG Reporting Centre, on our website: rsgroup.com/sustainability)</t>
  </si>
  <si>
    <t>% energy use from renewable sources</t>
  </si>
  <si>
    <t>• % of energy from renewable sources
• Independent limited external assurance from Grant Thornton UK LLP for 2025/26 (see our ESG Reporting Centre, on our website: rsgroup.com/sustainability)</t>
  </si>
  <si>
    <t>% electricity use from renewable sources</t>
  </si>
  <si>
    <t>• % of electricity from renewable sources
• Independent limited external assurance from Grant Thornton UK LLP for 2025/26 (see our ESG Reporting Centre, on our website: rsgroup.com/sustainability)</t>
  </si>
  <si>
    <t>% electricity use from own renewable generation</t>
  </si>
  <si>
    <t>• % of electricity use from on-site solar generation
• Independent limited external assurance from Grant Thornton UK LLP for 2025/26 (see our ESG Reporting Centre, on our website: rsgroup.com/sustainability)</t>
  </si>
  <si>
    <t>Energy intensity (MWh / £m revenue)</t>
  </si>
  <si>
    <t>• Energy used in our premises world-wide, excludes vehicles
• Intensity metric figures are on a constant exchange rate basis
• Independent limited external assurance from Grant Thornton UK LLP for 2025/26 (see our ESG Reporting Centre, on our website: rsgroup.com/sustainability)</t>
  </si>
  <si>
    <t>FLEET</t>
  </si>
  <si>
    <t>Total number of company vehicles</t>
  </si>
  <si>
    <t>• All owned and leased vehicles - company cars, vans and lorries
• Number of vehicles in fleet split is 85% company cars, 14% vans, 1% lorries</t>
  </si>
  <si>
    <t>% of global company vehicle fleet that is electric or hybrid</t>
  </si>
  <si>
    <t>% of global company car fleet that is electric or hybrid</t>
  </si>
  <si>
    <t xml:space="preserve">• Owned and leased company cars only </t>
  </si>
  <si>
    <r>
      <t>Outside of Scopes emissions (tonnes CO</t>
    </r>
    <r>
      <rPr>
        <vertAlign val="subscript"/>
        <sz val="10"/>
        <color theme="1"/>
        <rFont val="Noto Sans Medium"/>
        <family val="2"/>
      </rPr>
      <t>2</t>
    </r>
    <r>
      <rPr>
        <sz val="10"/>
        <color theme="1"/>
        <rFont val="Noto Sans Medium"/>
        <family val="2"/>
      </rPr>
      <t xml:space="preserve"> due to HGV biofuel usage)</t>
    </r>
  </si>
  <si>
    <t>• Direct emissions from biofuels for RS Safety Solutions HGV fleet where the CO2 is considered net-zero.</t>
  </si>
  <si>
    <t>PACKAGING</t>
  </si>
  <si>
    <t>Packaging intensity (tonnes / £m revenue)</t>
  </si>
  <si>
    <t>• Intensity metric figures are on a constant exchange rate basis
• Independent limited external assurance from Grant Thornton UK LLP for 2025/26 (see our ESG Reporting Centre, on our website: rsgroup.com/sustainability)</t>
  </si>
  <si>
    <t>Total packaging (tonnes)</t>
  </si>
  <si>
    <t>% of packaging by weight that is widely reusable or recyclable</t>
  </si>
  <si>
    <t xml:space="preserve">% of packaging by weight made with 50% recycled content </t>
  </si>
  <si>
    <t>WASTE &amp; RECYCLING</t>
  </si>
  <si>
    <t>Waste intensity (tonnes / £m revenue)</t>
  </si>
  <si>
    <t>Total waste generated (tonnes)</t>
  </si>
  <si>
    <t>Total weight of waste recycled (tonnes)</t>
  </si>
  <si>
    <t>% of waste recycled</t>
  </si>
  <si>
    <t>Total weight of waste incinerated (tonnes)</t>
  </si>
  <si>
    <t>% of waste incinerated</t>
  </si>
  <si>
    <t>Total weight of waste landfilled (tonnes)</t>
  </si>
  <si>
    <t xml:space="preserve">% of waste sent to landfill </t>
  </si>
  <si>
    <t>Waste reported as hazardous (tonnes)</t>
  </si>
  <si>
    <t>Waste reported as non-hazardous (tonnes)</t>
  </si>
  <si>
    <t>Waste reported as Waste Electrical and Electronic Equipment (WEEE) (tonnes)</t>
  </si>
  <si>
    <t>WATER</t>
  </si>
  <si>
    <r>
      <t>Water use (m</t>
    </r>
    <r>
      <rPr>
        <vertAlign val="superscript"/>
        <sz val="10"/>
        <color theme="1"/>
        <rFont val="Noto Sans Medium"/>
        <family val="2"/>
      </rPr>
      <t>3</t>
    </r>
    <r>
      <rPr>
        <sz val="10"/>
        <color theme="1"/>
        <rFont val="Noto Sans Medium"/>
        <family val="2"/>
      </rPr>
      <t>)</t>
    </r>
  </si>
  <si>
    <r>
      <t>Water use per head (m</t>
    </r>
    <r>
      <rPr>
        <vertAlign val="superscript"/>
        <sz val="10"/>
        <color theme="1"/>
        <rFont val="Noto Sans Medium"/>
        <family val="2"/>
      </rPr>
      <t>3</t>
    </r>
    <r>
      <rPr>
        <sz val="10"/>
        <color theme="1"/>
        <rFont val="Noto Sans Medium"/>
        <family val="2"/>
      </rPr>
      <t xml:space="preserve"> / head)</t>
    </r>
  </si>
  <si>
    <t>PRODUCTS &amp; SOLUTIONS</t>
  </si>
  <si>
    <t>Number of products included within the Better World range</t>
  </si>
  <si>
    <t>+65%</t>
  </si>
  <si>
    <t>c. 33,000</t>
  </si>
  <si>
    <t>c.30,000</t>
  </si>
  <si>
    <t>c. 20,000</t>
  </si>
  <si>
    <t>Number of product families included within the Better World range</t>
  </si>
  <si>
    <t>c. 350</t>
  </si>
  <si>
    <t>Number of suppliers with products in the Better World range</t>
  </si>
  <si>
    <t>+626%</t>
  </si>
  <si>
    <t>• Counted as individual supplier brands for both branded suppliers and RS PRO</t>
  </si>
  <si>
    <t>CERTIFICATIONS</t>
  </si>
  <si>
    <t>No. of sites certified to ISO 14001</t>
  </si>
  <si>
    <t>+ 7 sites</t>
  </si>
  <si>
    <t>• Multiple site management systems consolidated into single management systems in recent years</t>
  </si>
  <si>
    <t>% of operations by floor area covered by ISO 14001</t>
  </si>
  <si>
    <t>58%</t>
  </si>
  <si>
    <t>% of operations by revenue covered by ISO 14001</t>
  </si>
  <si>
    <t>CDP Rating</t>
  </si>
  <si>
    <t>+2 categories</t>
  </si>
  <si>
    <t>A (leadership category)</t>
  </si>
  <si>
    <t>A- (leadership category)</t>
  </si>
  <si>
    <t>B (management category)</t>
  </si>
  <si>
    <t>Science-based Targets initiative (SBTi) status</t>
  </si>
  <si>
    <t>Targets validated</t>
  </si>
  <si>
    <t>Undergoing SBTi validation</t>
  </si>
  <si>
    <t>Committed</t>
  </si>
  <si>
    <t>No. of United Nations Sustainable Development Goals aligned to</t>
  </si>
  <si>
    <t>EMPOWERING OUR PEOPLE</t>
  </si>
  <si>
    <t>PEOPLE</t>
  </si>
  <si>
    <t>Average number of employees</t>
  </si>
  <si>
    <t>Voluntary annual turnover rate</t>
  </si>
  <si>
    <t>Employee engagement score</t>
  </si>
  <si>
    <t>3 pts</t>
  </si>
  <si>
    <t>People in apprenticeships (UK only)</t>
  </si>
  <si>
    <t>Training hours</t>
  </si>
  <si>
    <t>c. 88,600</t>
  </si>
  <si>
    <t>c. 64,700</t>
  </si>
  <si>
    <t>c. 81100</t>
  </si>
  <si>
    <t>c. 159,000</t>
  </si>
  <si>
    <t>c. 132,000</t>
  </si>
  <si>
    <t>c. 22,000</t>
  </si>
  <si>
    <t>HEALTH &amp; SAFETY</t>
  </si>
  <si>
    <t>All Accident frequency rate per 200,000 hours</t>
  </si>
  <si>
    <t xml:space="preserve">All accidents </t>
  </si>
  <si>
    <t>Lost time accident frequency rate per 200,000 hours</t>
  </si>
  <si>
    <t>Lost time accidents</t>
  </si>
  <si>
    <t>Average calendar days lost per lost time 
accident</t>
  </si>
  <si>
    <t>Total calendar days lost</t>
  </si>
  <si>
    <t>Near misses reported per head</t>
  </si>
  <si>
    <t>Total near misses</t>
  </si>
  <si>
    <t>Number of work-related fatalities</t>
  </si>
  <si>
    <t>We are deeply saddened to report that one colleague tragically lost their life during the year, in Mexico. This fatality occurred as a result of a road traffic accident while the individual was travelling on business. This loss has been extremely upsetting for all those affected, and our thoughts remain with the individual’s family, friends, and colleagues. Following the incident, actions are being implemented to further strengthen driver safety awareness and support across RS.</t>
  </si>
  <si>
    <t>Number of sites certified to ISO 45001 or equivalent</t>
  </si>
  <si>
    <t>+ 6 sites</t>
  </si>
  <si>
    <t>% of operations by floor area certified to ISO 45001 or equivalent</t>
  </si>
  <si>
    <t>% of sites certified to ISO 45001 or equivalent</t>
  </si>
  <si>
    <t>LEADERSHIP DIVERSITY</t>
  </si>
  <si>
    <t xml:space="preserve">% of female senior leaders </t>
  </si>
  <si>
    <t xml:space="preserve">% of ethnically diverse senior leaders </t>
  </si>
  <si>
    <t>INCLUSION: GENDER SPLIT</t>
  </si>
  <si>
    <t>% of female employees</t>
  </si>
  <si>
    <t>• Group-wide gender split - female
•  Excludes BPX Group, acquired in March 2026. In 2026/27, we will begin to integrate BPX data into our ESG reporting
• Independent limited external assurance from Grant Thornton UK LLP for 2025/26 (see our ESG Reporting Centre, on our website: rsgroup.com/sustainability)</t>
  </si>
  <si>
    <t>% of male employees</t>
  </si>
  <si>
    <t>• Group-wide gender split - male
•  Excludes BPX Group, acquired in March 2026. In 2026/27, we will begin to integrate BPX data into our ESG reporting
• Independent limited external assurance from Grant Thornton UK LLP for 2025/26 (see our ESG Reporting Centre, on our website: rsgroup.com/sustainability)</t>
  </si>
  <si>
    <t xml:space="preserve">% of women in management </t>
  </si>
  <si>
    <t>• Updated to reflect the entire management population (previously reported as a sub-set 'senior leaders' - see row 92</t>
  </si>
  <si>
    <t>% of men in management</t>
  </si>
  <si>
    <t>% of women on the board</t>
  </si>
  <si>
    <t>% of men on the board</t>
  </si>
  <si>
    <t>No. of women in the organisation</t>
  </si>
  <si>
    <t>No. of men in the organisation</t>
  </si>
  <si>
    <t>No. of women in management</t>
  </si>
  <si>
    <t>No. of men in management</t>
  </si>
  <si>
    <t>No. of women on the board</t>
  </si>
  <si>
    <t>No. of men on the board</t>
  </si>
  <si>
    <t>INCLUSION: GENDER PAY GAP
(UK EMPLOYEES)</t>
  </si>
  <si>
    <t>Female pay gap hourly rate - mean</t>
  </si>
  <si>
    <t>Female pay gap hourly rate - median</t>
  </si>
  <si>
    <t>Female bonus pay gap - mean</t>
  </si>
  <si>
    <t>Female Bonus pay gap - median</t>
  </si>
  <si>
    <t>Pay Quartiles % of women (UK employees): Top quartile</t>
  </si>
  <si>
    <t>Pay Quartiles % of women (UK employees): Q3</t>
  </si>
  <si>
    <t>Pay Quartiles % of women (UK employees): Q2</t>
  </si>
  <si>
    <t>Pay Quartiles % of women (UK employees): Bottom quartile</t>
  </si>
  <si>
    <t>Signatories of Race at Work Charter</t>
  </si>
  <si>
    <t>Yes</t>
  </si>
  <si>
    <t xml:space="preserve">Yes </t>
  </si>
  <si>
    <t>HUMAN RIGHTS &amp; LABOUR STANDARDS</t>
  </si>
  <si>
    <t xml:space="preserve">Signatories of the UN Global Compact </t>
  </si>
  <si>
    <t>CHAMPIONING YOUTH &amp; COMMUNITIES</t>
  </si>
  <si>
    <t>EDUCATION &amp; PRODUCTS</t>
  </si>
  <si>
    <t>Number of young students, engineers and innovators supported  (cumulative total)</t>
  </si>
  <si>
    <t>Number of universities, colleges and schools using RS products</t>
  </si>
  <si>
    <t>c. 1,600</t>
  </si>
  <si>
    <t>c. 5,200</t>
  </si>
  <si>
    <t>c. 4,400</t>
  </si>
  <si>
    <t>c. 4,200</t>
  </si>
  <si>
    <t>• 2024/25 and earlier include Okdo educational products which have now been integrated into the RS product portfolio</t>
  </si>
  <si>
    <t>SOCIAL IMPACT PARTNERSHIPS</t>
  </si>
  <si>
    <t>Total amount raised for global charity partner SolarAid (cumulative total)</t>
  </si>
  <si>
    <t>• Global charity partnership commenced in September 2025</t>
  </si>
  <si>
    <t>Total number of lives improved by support of global charity partner SolarAid (cumulative total)</t>
  </si>
  <si>
    <t>Total amount raised for The Washing Machine Project (cumulative total)</t>
  </si>
  <si>
    <t>£218,000</t>
  </si>
  <si>
    <t>• Global charity partner from April 2021 to September 2025</t>
  </si>
  <si>
    <t>Total number of lives improved by support of The Washing Machine Project (cumulative total)</t>
  </si>
  <si>
    <t>VOLUNTEERING</t>
  </si>
  <si>
    <t>% of employees volunteering within the last two years</t>
  </si>
  <si>
    <t>Amount donated to local charity and community initiatives worldwide</t>
  </si>
  <si>
    <t>Number of local charity and community initiatives supported worldwide</t>
  </si>
  <si>
    <t>c. 280</t>
  </si>
  <si>
    <t>• New metric added for 2025/26</t>
  </si>
  <si>
    <t>DOING BUSINESS RESPONSIBLY</t>
  </si>
  <si>
    <t>INCENTIVISING ESG PROGRESS</t>
  </si>
  <si>
    <t>% of ESG targets in annual incentive</t>
  </si>
  <si>
    <t>10-15%</t>
  </si>
  <si>
    <t>% of independent Board members</t>
  </si>
  <si>
    <t>OPERATIONS, CUSTOMERS &amp; QUALITY</t>
  </si>
  <si>
    <t xml:space="preserve">No. of countries with RS operations </t>
  </si>
  <si>
    <t>+2 countries</t>
  </si>
  <si>
    <t>Group rolling 12-month Net Promoter Score (NPS)</t>
  </si>
  <si>
    <t xml:space="preserve">% of revenue from sites accredited to ISO 9001 </t>
  </si>
  <si>
    <t>SUPPLIER ESG ACTION PLAN</t>
  </si>
  <si>
    <t>Ethical Trading Declaration (ETD): % of suppliers by spend signed our ethical trading declaration</t>
  </si>
  <si>
    <t>Ethical Trading Declaration (ETD): % of strategic suppliers by spend signed our ethical trading declaration</t>
  </si>
  <si>
    <t>• Strategic suppliers comprise c. 160 suppliers covering c. 43% of global spend</t>
  </si>
  <si>
    <t>EcoVadis: % of suppliers by spend with an EcoVadis membership</t>
  </si>
  <si>
    <t>EcoVadis: % of strategic suppliers by spend with an EcoVadis membership</t>
  </si>
  <si>
    <t xml:space="preserve">Sedex: % of RS PRO suppliers by spend with a Sedex membership </t>
  </si>
  <si>
    <t>RESPONSIBLE SUPPLY CHAIN</t>
  </si>
  <si>
    <t>No. of supplier ethical audits - RS PRO suppliers</t>
  </si>
  <si>
    <t>+2 audits</t>
  </si>
  <si>
    <t>Number of stocked products</t>
  </si>
  <si>
    <t>&gt;875,000</t>
  </si>
  <si>
    <t>c. 800,000</t>
  </si>
  <si>
    <t>c. 750,000</t>
  </si>
  <si>
    <t>c. 700,000</t>
  </si>
  <si>
    <t>c. 650,000</t>
  </si>
  <si>
    <t>c. 500,000</t>
  </si>
  <si>
    <t>Number of suppliers for our stocked product range</t>
  </si>
  <si>
    <t>c. 2,500</t>
  </si>
  <si>
    <t>CORPORATE GOVERNANCE</t>
  </si>
  <si>
    <t>Number of Speak Up whistleblowing reports</t>
  </si>
  <si>
    <t>+69 reports</t>
  </si>
  <si>
    <t>Number of employees part of collective bargaining arrangements</t>
  </si>
  <si>
    <t>TRAINING</t>
  </si>
  <si>
    <t>Anti-bribery training (number (percentage) of employees)</t>
  </si>
  <si>
    <t>100% of senior leaders</t>
  </si>
  <si>
    <t>• For 2025/26, this training is included in RS Group Code of Conduct training</t>
  </si>
  <si>
    <t>Code of Conduct training (number of employees)</t>
  </si>
  <si>
    <t>Fraud training (number of employees)</t>
  </si>
  <si>
    <t>Information security training (number of employees)</t>
  </si>
  <si>
    <t>c. 5,300</t>
  </si>
  <si>
    <t>Privacy training (% of employees in higher risk teams dealing with personal data)</t>
  </si>
  <si>
    <t>• For 2025/26, this training has been rolled out for completion by 100% of  employees in higher risk teams dealing with personal data</t>
  </si>
  <si>
    <t>Modern slavery training for RS Group employees</t>
  </si>
  <si>
    <t>• For 2025/26, this training is included in the RS Group Code of Conduct training</t>
  </si>
  <si>
    <t>ESG DATA CENTRE</t>
  </si>
  <si>
    <t>Data Provider</t>
  </si>
  <si>
    <t>2018/19</t>
  </si>
  <si>
    <t>2017/18</t>
  </si>
  <si>
    <t>Carbon</t>
  </si>
  <si>
    <r>
      <t>Carbon intensity (CO</t>
    </r>
    <r>
      <rPr>
        <vertAlign val="subscript"/>
        <sz val="9"/>
        <color theme="1"/>
        <rFont val="Noto Sans Medium"/>
        <family val="2"/>
      </rPr>
      <t>2</t>
    </r>
    <r>
      <rPr>
        <sz val="9"/>
        <color theme="1"/>
        <rFont val="Noto Sans Medium"/>
        <family val="2"/>
      </rPr>
      <t>e emissions tonnes CO</t>
    </r>
    <r>
      <rPr>
        <vertAlign val="subscript"/>
        <sz val="9"/>
        <color theme="1"/>
        <rFont val="Noto Sans Medium"/>
        <family val="2"/>
      </rPr>
      <t>2</t>
    </r>
    <r>
      <rPr>
        <sz val="9"/>
        <color theme="1"/>
        <rFont val="Noto Sans Medium"/>
        <family val="2"/>
      </rPr>
      <t>e / £m revenue)</t>
    </r>
  </si>
  <si>
    <t>Steve Askins</t>
  </si>
  <si>
    <t>• Includes emissions due to premises energy use and company vehicles.</t>
  </si>
  <si>
    <t>Total greenhouse gas emissions per £m revenue</t>
  </si>
  <si>
    <t>• Includes emissions due to premises energy use, company vehicles and premises fugitive emissions.</t>
  </si>
  <si>
    <r>
      <t>Total Scope 1 emissions (tonnes CO</t>
    </r>
    <r>
      <rPr>
        <vertAlign val="subscript"/>
        <sz val="9"/>
        <color theme="1"/>
        <rFont val="Noto Sans Medium"/>
        <family val="2"/>
      </rPr>
      <t>2</t>
    </r>
    <r>
      <rPr>
        <sz val="9"/>
        <color theme="1"/>
        <rFont val="Noto Sans Medium"/>
        <family val="2"/>
      </rPr>
      <t>e)</t>
    </r>
  </si>
  <si>
    <t>• Includes emissions due to premises energy use and company vehicles and fugitive emissions</t>
  </si>
  <si>
    <r>
      <t>Total Scope 2 emissions (tonnes CO</t>
    </r>
    <r>
      <rPr>
        <vertAlign val="subscript"/>
        <sz val="9"/>
        <color theme="1"/>
        <rFont val="Noto Sans Medium"/>
        <family val="2"/>
      </rPr>
      <t>2</t>
    </r>
    <r>
      <rPr>
        <sz val="9"/>
        <color theme="1"/>
        <rFont val="Noto Sans Medium"/>
        <family val="2"/>
      </rPr>
      <t>e)</t>
    </r>
  </si>
  <si>
    <t>• Due to purchased electricity (market based)</t>
  </si>
  <si>
    <r>
      <t>Total Scope 1 and 2 emissions (tonnes CO</t>
    </r>
    <r>
      <rPr>
        <vertAlign val="subscript"/>
        <sz val="9"/>
        <rFont val="Noto Sans Medium"/>
        <family val="2"/>
      </rPr>
      <t>2</t>
    </r>
    <r>
      <rPr>
        <sz val="9"/>
        <rFont val="Noto Sans Medium"/>
        <family val="2"/>
      </rPr>
      <t>e)
*not including subsequently acquired businesses in the 2019/20 baseline</t>
    </r>
  </si>
  <si>
    <r>
      <t>Total Scope 1 and 2 emissions (tonnes CO</t>
    </r>
    <r>
      <rPr>
        <vertAlign val="subscript"/>
        <sz val="9"/>
        <rFont val="Noto Sans Medium"/>
        <family val="2"/>
      </rPr>
      <t>2</t>
    </r>
    <r>
      <rPr>
        <sz val="9"/>
        <rFont val="Noto Sans Medium"/>
        <family val="2"/>
      </rPr>
      <t>e)
* 2019/20 baseline rebased to include businesses acquired between 2019/20
and 2021/22, for the purposes of our target with the SBTi</t>
    </r>
  </si>
  <si>
    <t>NA</t>
  </si>
  <si>
    <t>• Not rebased prior to 2019/20</t>
  </si>
  <si>
    <r>
      <t>Tonnes of CO</t>
    </r>
    <r>
      <rPr>
        <vertAlign val="subscript"/>
        <sz val="9"/>
        <rFont val="Noto Sans Medium"/>
        <family val="2"/>
      </rPr>
      <t>2</t>
    </r>
    <r>
      <rPr>
        <sz val="9"/>
        <rFont val="Noto Sans Medium"/>
        <family val="2"/>
      </rPr>
      <t>e from Scope 3 transport emissions / tonne of product sold</t>
    </r>
  </si>
  <si>
    <t>Steve Askins, Christian Lude</t>
  </si>
  <si>
    <t>• Defra Wheel to Well emissions factors applied globally</t>
  </si>
  <si>
    <r>
      <t>Total Scope 3 carbon emissions (tonnes CO</t>
    </r>
    <r>
      <rPr>
        <vertAlign val="subscript"/>
        <sz val="9"/>
        <color theme="1"/>
        <rFont val="Noto Sans Medium"/>
        <family val="2"/>
      </rPr>
      <t>2</t>
    </r>
    <r>
      <rPr>
        <sz val="9"/>
        <color theme="1"/>
        <rFont val="Noto Sans Medium"/>
        <family val="2"/>
      </rPr>
      <t>e)</t>
    </r>
  </si>
  <si>
    <t>• First reported in 2022/23</t>
  </si>
  <si>
    <t xml:space="preserve">Scope 3 emissions category 5: waste generated in operations </t>
  </si>
  <si>
    <t>Scope 3 emissions, category 11: use of products sold</t>
  </si>
  <si>
    <t>% reduction in Scope 3 downstream transport emissions 
per tonne of product sold since 2019/20</t>
  </si>
  <si>
    <t>• Baseline 2019/20</t>
  </si>
  <si>
    <t>Steve Askins, Liam McDade</t>
  </si>
  <si>
    <t>• First reported in 2020/21</t>
  </si>
  <si>
    <t>Energy use</t>
  </si>
  <si>
    <t>• Energy used in our premises world-wide
• Excludes vehicles</t>
  </si>
  <si>
    <t>Total energy consumption (MWh)</t>
  </si>
  <si>
    <t>Electricity % of total premises energy</t>
  </si>
  <si>
    <t>% of energy from renewable sources</t>
  </si>
  <si>
    <t>• Calculated as a % of total premises energy use that is from renewable sources</t>
  </si>
  <si>
    <t>Total renewable energy consumption (MWh)</t>
  </si>
  <si>
    <t>% of electricity from renewable sources</t>
  </si>
  <si>
    <t>• Calculated as a % of total electricity use that is from renewable sources</t>
  </si>
  <si>
    <t>Packaging</t>
  </si>
  <si>
    <t>Steve Askins, Liam Dowd, Chris Winfield</t>
  </si>
  <si>
    <t>• First reported in 2019/20</t>
  </si>
  <si>
    <t>Recycling and waste</t>
  </si>
  <si>
    <t>Steve Askins, Sophie Smith</t>
  </si>
  <si>
    <t>Total weight of waste recovered (tonnes)</t>
  </si>
  <si>
    <t>Waste reported as Waste Electrical and Electronic 
Equipment (WEEE) (tonnes)</t>
  </si>
  <si>
    <t>Water</t>
  </si>
  <si>
    <r>
      <t>Water use per head (m</t>
    </r>
    <r>
      <rPr>
        <vertAlign val="superscript"/>
        <sz val="9"/>
        <color theme="1"/>
        <rFont val="Noto Sans Medium"/>
        <family val="2"/>
      </rPr>
      <t>3</t>
    </r>
    <r>
      <rPr>
        <sz val="9"/>
        <color theme="1"/>
        <rFont val="Noto Sans Medium"/>
        <family val="2"/>
      </rPr>
      <t xml:space="preserve"> / head)</t>
    </r>
  </si>
  <si>
    <t>Water use (m3)</t>
  </si>
  <si>
    <t>Products and solutions</t>
  </si>
  <si>
    <t>Helen Donoghue</t>
  </si>
  <si>
    <t>c. 30,000</t>
  </si>
  <si>
    <t>Certifications</t>
  </si>
  <si>
    <t>Sophie Smith</t>
  </si>
  <si>
    <t>Kamal Miah</t>
  </si>
  <si>
    <t>Committed to Science-based Targets initiative (SBTi)</t>
  </si>
  <si>
    <t>Awaiting verification</t>
  </si>
  <si>
    <t>• First reported in 2021/22</t>
  </si>
  <si>
    <t>CHAMPIONING EDUCATION AND INNOVATION</t>
  </si>
  <si>
    <t>Education and products</t>
  </si>
  <si>
    <t>Number of young students reached with educational technologies, learning content and skills development</t>
  </si>
  <si>
    <t>Carol North, Sophie Jeffrey</t>
  </si>
  <si>
    <t>Number of universities, colleges and schools using RS and OKdo educational products</t>
  </si>
  <si>
    <t>Kudzai Manduvi</t>
  </si>
  <si>
    <t>Innovation</t>
  </si>
  <si>
    <t>Number of engineers and innovators engaged in creating socially responsible and sustainable solutions</t>
  </si>
  <si>
    <t>Mike Bray</t>
  </si>
  <si>
    <t>Social impact partnerships</t>
  </si>
  <si>
    <t>Total amount raised for TWMP</t>
  </si>
  <si>
    <t>James Tucker</t>
  </si>
  <si>
    <t>• Partnership commenced in April 2021</t>
  </si>
  <si>
    <t>Total number of lives impacted by support of The Washing Machine Project (TWMP)</t>
  </si>
  <si>
    <t>People</t>
  </si>
  <si>
    <t>Scott Morgan, Edd Beesley</t>
  </si>
  <si>
    <t>• First reported in 2018/19</t>
  </si>
  <si>
    <t>Nicola Robinson, Benjamin Cooper</t>
  </si>
  <si>
    <t>• Figures includes face to face training and online learning 
via My Academy, launched in July 2021</t>
  </si>
  <si>
    <t>Health and safety</t>
  </si>
  <si>
    <t>JBB, Steve Askins</t>
  </si>
  <si>
    <t>JBB</t>
  </si>
  <si>
    <t>• 2017/18 data is working days</t>
  </si>
  <si>
    <t>• First reported  in 2021/22</t>
  </si>
  <si>
    <t>• First reported  in 2020/21</t>
  </si>
  <si>
    <t xml:space="preserve">Volunteering </t>
  </si>
  <si>
    <t>Leadership diversity</t>
  </si>
  <si>
    <t xml:space="preserve">% of female leaders </t>
  </si>
  <si>
    <t>Jess Chu, Edd Beesley</t>
  </si>
  <si>
    <t xml:space="preserve">% of ethnically diverse leaders </t>
  </si>
  <si>
    <t>• Compiled through our employee database and collected on a self-reporting basis</t>
  </si>
  <si>
    <t>Inclusion: Gender split</t>
  </si>
  <si>
    <t>Inclusion: Gender pay gap (UK employees)</t>
  </si>
  <si>
    <t>• 2021/22 Gender pay gap report published June 2022. 
Data as of 5 April 2021 downloadable from: https://www.rsgroup.com/esg/reporting-centre</t>
  </si>
  <si>
    <t>Inclusion: Training</t>
  </si>
  <si>
    <t>Global inclusion training (% completed module)</t>
  </si>
  <si>
    <t>• New training module launched in 2021/22 through My 
Academy platform</t>
  </si>
  <si>
    <t xml:space="preserve">Human rights and labour standards </t>
  </si>
  <si>
    <t>Incentivising 
ESG progress</t>
  </si>
  <si>
    <t>Leanne Scimia, Victoria King</t>
  </si>
  <si>
    <t>• First reported  in 2022/23</t>
  </si>
  <si>
    <t>Sustainability-linked loan to facilitate action around our 2030 ESG action plan</t>
  </si>
  <si>
    <t>Sally Tilley</t>
  </si>
  <si>
    <t>Yes - £400 million</t>
  </si>
  <si>
    <t>Yes - £300 million</t>
  </si>
  <si>
    <r>
      <t>• Linked to 3 ESG KPIs: Scope 1 and 2 CO</t>
    </r>
    <r>
      <rPr>
        <vertAlign val="subscript"/>
        <sz val="9"/>
        <color theme="1"/>
        <rFont val="Noto Sans Medium"/>
        <family val="2"/>
      </rPr>
      <t>2</t>
    </r>
    <r>
      <rPr>
        <sz val="9"/>
        <color theme="1"/>
        <rFont val="Noto Sans Medium"/>
        <family val="2"/>
      </rPr>
      <t>e emissions, packaging intensity and % of management that are women</t>
    </r>
  </si>
  <si>
    <t>Operations, customers and 
quality</t>
  </si>
  <si>
    <t>Responsible supply chain</t>
  </si>
  <si>
    <t>Millie McCauley, Liam McDade</t>
  </si>
  <si>
    <t>Danny Hobson</t>
  </si>
  <si>
    <t>• First reported in 2019/20
• In 2022/23 a third party conducted an additional 12 audits in Asia Pacific</t>
  </si>
  <si>
    <t>% of suppliers by spend signed our ethical trading declaration</t>
  </si>
  <si>
    <t>Danny Hobson, Kevin Parke, Liam McDade</t>
  </si>
  <si>
    <t>• First reported for 2021/22</t>
  </si>
  <si>
    <t>% of suppliers by spend with an EcoVadis membership</t>
  </si>
  <si>
    <t xml:space="preserve">% of RS PRO suppliers by spend with a Sedex membership </t>
  </si>
  <si>
    <t>Number of suppliers with products in Better World range</t>
  </si>
  <si>
    <t>Danny Hobson, Helen Donoghue</t>
  </si>
  <si>
    <t>Governance</t>
  </si>
  <si>
    <t>Group ESG Leadership Committee</t>
  </si>
  <si>
    <t>Andrea Barrett</t>
  </si>
  <si>
    <t>Formed</t>
  </si>
  <si>
    <t>• Committees formed in 2020/21 with first meetings in 2021/22</t>
  </si>
  <si>
    <t>Clare Underwood, Emily Martin</t>
  </si>
  <si>
    <t>• Includes chair who was independent on appointment
• Data is taken on the last day of the financial year</t>
  </si>
  <si>
    <t>Andy James</t>
  </si>
  <si>
    <t>Training</t>
  </si>
  <si>
    <t>Anti-bribery training (number of employees in higher risk markets and roles)</t>
  </si>
  <si>
    <t>c. 2,000</t>
  </si>
  <si>
    <t>Charlotte Wilson</t>
  </si>
  <si>
    <t>c. 5,800</t>
  </si>
  <si>
    <t>Privacy training (% of employees who deal with personal data)</t>
  </si>
  <si>
    <t>• Training delivered to RS Group employees in higher risk roles (e.g. procurement)</t>
  </si>
  <si>
    <t>On Track</t>
  </si>
  <si>
    <t>Manage Closely</t>
  </si>
  <si>
    <t>Requires Leadership Attention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</si>
</sst>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0.0%"/>
    <numFmt numFmtId="165" formatCode="0.0"/>
    <numFmt numFmtId="166" formatCode="&quot;£&quot;#,##0"/>
    <numFmt numFmtId="167" formatCode="\+0%;\-0%;0%"/>
    <numFmt numFmtId="168" formatCode="#,##0.0"/>
    <numFmt numFmtId="169" formatCode="\+0%;\(0\)%;\-"/>
    <numFmt numFmtId="170" formatCode="\+0%&quot; pts&quot;;\-0%&quot; pts&quot;;&quot;-&quot;"/>
    <numFmt numFmtId="171" formatCode="\+0%&quot; pts&quot;;\(0\)%&quot; pts&quot;;&quot;-&quot;"/>
  </numFmts>
  <fonts count="34" x14ac:knownFonts="1">
    <font>
      <sz val="11"/>
      <color theme="1"/>
      <name val="Noto Sans Medium"/>
      <family val="2"/>
      <scheme val="minor"/>
    </font>
    <font>
      <sz val="11"/>
      <color theme="1"/>
      <name val="Noto Sans Medium"/>
      <family val="2"/>
      <scheme val="minor"/>
    </font>
    <font>
      <sz val="16"/>
      <color theme="1"/>
      <name val="Oswald"/>
    </font>
    <font>
      <sz val="16"/>
      <color theme="1"/>
      <name val="Noto Sans Medium"/>
      <family val="2"/>
      <scheme val="minor"/>
    </font>
    <font>
      <b/>
      <sz val="9"/>
      <name val="Oswald"/>
    </font>
    <font>
      <b/>
      <sz val="9"/>
      <color theme="0"/>
      <name val="Oswald"/>
    </font>
    <font>
      <b/>
      <sz val="9"/>
      <color theme="1"/>
      <name val="Oswald"/>
    </font>
    <font>
      <sz val="9"/>
      <color theme="1"/>
      <name val="Oswald"/>
    </font>
    <font>
      <sz val="9"/>
      <color theme="1"/>
      <name val="Noto Sans Medium"/>
      <family val="2"/>
    </font>
    <font>
      <sz val="9"/>
      <color theme="1"/>
      <name val="Noto Sans Medium"/>
      <family val="2"/>
      <scheme val="minor"/>
    </font>
    <font>
      <vertAlign val="subscript"/>
      <sz val="9"/>
      <color theme="1"/>
      <name val="Noto Sans Medium"/>
      <family val="2"/>
    </font>
    <font>
      <sz val="9"/>
      <name val="Noto Sans Medium"/>
      <family val="2"/>
    </font>
    <font>
      <vertAlign val="subscript"/>
      <sz val="9"/>
      <name val="Noto Sans Medium"/>
      <family val="2"/>
    </font>
    <font>
      <vertAlign val="superscript"/>
      <sz val="9"/>
      <color theme="1"/>
      <name val="Noto Sans Medium"/>
      <family val="2"/>
    </font>
    <font>
      <sz val="10"/>
      <color theme="1"/>
      <name val="Noto Sans Medium"/>
      <family val="2"/>
      <scheme val="minor"/>
    </font>
    <font>
      <sz val="10"/>
      <color theme="1"/>
      <name val="Oswald"/>
    </font>
    <font>
      <b/>
      <sz val="10"/>
      <name val="Oswald"/>
    </font>
    <font>
      <b/>
      <sz val="10"/>
      <color theme="0"/>
      <name val="Oswald"/>
    </font>
    <font>
      <b/>
      <sz val="10"/>
      <color theme="1"/>
      <name val="Oswald"/>
    </font>
    <font>
      <sz val="10"/>
      <color theme="1"/>
      <name val="Noto Sans Medium"/>
      <family val="2"/>
    </font>
    <font>
      <vertAlign val="subscript"/>
      <sz val="10"/>
      <color theme="1"/>
      <name val="Noto Sans Medium"/>
      <family val="2"/>
    </font>
    <font>
      <sz val="10"/>
      <name val="Noto Sans Medium"/>
      <family val="2"/>
    </font>
    <font>
      <vertAlign val="subscript"/>
      <sz val="10"/>
      <name val="Noto Sans Medium"/>
      <family val="2"/>
    </font>
    <font>
      <vertAlign val="superscript"/>
      <sz val="10"/>
      <color theme="1"/>
      <name val="Noto Sans Medium"/>
      <family val="2"/>
    </font>
    <font>
      <sz val="9"/>
      <color rgb="FFFF0000"/>
      <name val="Noto Sans Medium"/>
      <family val="2"/>
    </font>
    <font>
      <b/>
      <sz val="10"/>
      <color theme="0"/>
      <name val="Noto Sans Medium"/>
      <family val="2"/>
    </font>
    <font>
      <b/>
      <sz val="10"/>
      <color theme="0"/>
      <name val="Noto Sans Medium"/>
      <family val="2"/>
      <scheme val="minor"/>
    </font>
    <font>
      <sz val="10"/>
      <color rgb="FFFF0000"/>
      <name val="Noto Sans Medium"/>
      <family val="2"/>
    </font>
    <font>
      <sz val="10"/>
      <color rgb="FFFF0000"/>
      <name val="Noto Sans Medium"/>
      <family val="2"/>
      <scheme val="minor"/>
    </font>
    <font>
      <sz val="10"/>
      <name val="Noto Sans Medium"/>
      <family val="2"/>
      <scheme val="minor"/>
    </font>
    <font>
      <b/>
      <sz val="10"/>
      <name val="Noto Sans Medium"/>
      <family val="2"/>
      <scheme val="minor"/>
    </font>
    <font>
      <sz val="12"/>
      <color rgb="FFFF0000"/>
      <name val="Oswald"/>
      <scheme val="major"/>
    </font>
    <font>
      <sz val="12"/>
      <name val="Oswald"/>
      <scheme val="major"/>
    </font>
    <font>
      <b/>
      <sz val="10"/>
      <name val="Oswald"/>
      <scheme val="major"/>
    </font>
  </fonts>
  <fills count="19">
    <fill>
      <patternFill patternType="none"/>
    </fill>
    <fill>
      <patternFill patternType="gray125"/>
    </fill>
    <fill>
      <patternFill patternType="solid">
        <fgColor theme="6" tint="0.39997558519241921"/>
        <bgColor indexed="64"/>
      </patternFill>
    </fill>
    <fill>
      <patternFill patternType="solid">
        <fgColor rgb="FFD2DED0"/>
        <bgColor indexed="64"/>
      </patternFill>
    </fill>
    <fill>
      <patternFill patternType="solid">
        <fgColor rgb="FFADC3A9"/>
        <bgColor indexed="64"/>
      </patternFill>
    </fill>
    <fill>
      <patternFill patternType="solid">
        <fgColor rgb="FFFBE6E5"/>
        <bgColor indexed="64"/>
      </patternFill>
    </fill>
    <fill>
      <patternFill patternType="solid">
        <fgColor rgb="FFF6C4C2"/>
        <bgColor indexed="64"/>
      </patternFill>
    </fill>
    <fill>
      <patternFill patternType="solid">
        <fgColor rgb="FFF6E3C2"/>
        <bgColor indexed="64"/>
      </patternFill>
    </fill>
    <fill>
      <patternFill patternType="solid">
        <fgColor rgb="FFEDC987"/>
        <bgColor indexed="64"/>
      </patternFill>
    </fill>
    <fill>
      <patternFill patternType="solid">
        <fgColor rgb="FFCBE6EB"/>
        <bgColor indexed="64"/>
      </patternFill>
    </fill>
    <fill>
      <patternFill patternType="solid">
        <fgColor rgb="FF9ED0DA"/>
        <bgColor indexed="64"/>
      </patternFill>
    </fill>
    <fill>
      <patternFill patternType="solid">
        <fgColor rgb="FF00691E"/>
        <bgColor indexed="64"/>
      </patternFill>
    </fill>
    <fill>
      <patternFill patternType="solid">
        <fgColor rgb="FFA00F28"/>
        <bgColor indexed="64"/>
      </patternFill>
    </fill>
    <fill>
      <patternFill patternType="solid">
        <fgColor rgb="FFFFA500"/>
        <bgColor indexed="64"/>
      </patternFill>
    </fill>
    <fill>
      <patternFill patternType="solid">
        <fgColor rgb="FF005F69"/>
        <bgColor indexed="64"/>
      </patternFill>
    </fill>
    <fill>
      <patternFill patternType="solid">
        <fgColor rgb="FFF6C4C2"/>
        <bgColor rgb="FF000000"/>
      </patternFill>
    </fill>
    <fill>
      <patternFill patternType="solid">
        <fgColor rgb="FFC9C9C9"/>
        <bgColor indexed="64"/>
      </patternFill>
    </fill>
    <fill>
      <patternFill patternType="solid">
        <fgColor rgb="FFEDC987"/>
        <bgColor rgb="FF000000"/>
      </patternFill>
    </fill>
    <fill>
      <patternFill patternType="solid">
        <fgColor theme="0" tint="-0.249977111117893"/>
        <bgColor indexed="64"/>
      </patternFill>
    </fill>
  </fills>
  <borders count="1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top/>
      <bottom style="thin">
        <color theme="0"/>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438">
    <xf numFmtId="0" fontId="0" fillId="0" borderId="0" xfId="0"/>
    <xf numFmtId="0" fontId="4"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top" wrapText="1"/>
    </xf>
    <xf numFmtId="0" fontId="8" fillId="0" borderId="0" xfId="0" applyFont="1"/>
    <xf numFmtId="0" fontId="7" fillId="0" borderId="0" xfId="0" applyFont="1"/>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8" fillId="0" borderId="0" xfId="0" applyFont="1" applyAlignment="1">
      <alignment vertical="center"/>
    </xf>
    <xf numFmtId="3" fontId="8"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3" fontId="8" fillId="3" borderId="1" xfId="0" applyNumberFormat="1" applyFont="1" applyFill="1" applyBorder="1" applyAlignment="1">
      <alignment horizontal="center" vertical="top" wrapText="1"/>
    </xf>
    <xf numFmtId="9" fontId="8" fillId="3"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top" wrapText="1"/>
    </xf>
    <xf numFmtId="0" fontId="11" fillId="4" borderId="1" xfId="0" applyFont="1" applyFill="1" applyBorder="1" applyAlignment="1">
      <alignment horizontal="left" vertical="center" wrapText="1"/>
    </xf>
    <xf numFmtId="3" fontId="8" fillId="4" borderId="1" xfId="0" applyNumberFormat="1" applyFont="1" applyFill="1" applyBorder="1" applyAlignment="1">
      <alignment horizontal="center" vertical="center" wrapText="1"/>
    </xf>
    <xf numFmtId="9" fontId="11" fillId="4" borderId="1" xfId="1" applyFont="1" applyFill="1" applyBorder="1" applyAlignment="1">
      <alignment horizontal="center" vertical="center" wrapText="1"/>
    </xf>
    <xf numFmtId="9" fontId="8" fillId="4" borderId="1"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wrapText="1"/>
    </xf>
    <xf numFmtId="9" fontId="11" fillId="3" borderId="1" xfId="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3" borderId="1" xfId="0" applyFont="1" applyFill="1" applyBorder="1" applyAlignment="1">
      <alignment vertical="top" wrapText="1"/>
    </xf>
    <xf numFmtId="0" fontId="8" fillId="6" borderId="1" xfId="0" applyFont="1" applyFill="1" applyBorder="1" applyAlignment="1">
      <alignment vertical="center" wrapText="1"/>
    </xf>
    <xf numFmtId="3" fontId="11" fillId="6" borderId="1" xfId="0" applyNumberFormat="1"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3" fontId="8" fillId="6" borderId="1" xfId="0" applyNumberFormat="1" applyFont="1" applyFill="1" applyBorder="1" applyAlignment="1">
      <alignment horizontal="left" vertical="top" wrapText="1"/>
    </xf>
    <xf numFmtId="0" fontId="8" fillId="0" borderId="0" xfId="0" applyFont="1" applyAlignment="1">
      <alignment horizontal="left" vertical="top" wrapText="1"/>
    </xf>
    <xf numFmtId="0" fontId="6" fillId="5" borderId="1" xfId="0" applyFont="1" applyFill="1" applyBorder="1" applyAlignment="1">
      <alignment horizontal="center" vertical="center"/>
    </xf>
    <xf numFmtId="0" fontId="8" fillId="5" borderId="1" xfId="0" applyFont="1" applyFill="1" applyBorder="1" applyAlignment="1">
      <alignment vertical="center" wrapText="1"/>
    </xf>
    <xf numFmtId="3" fontId="11" fillId="5" borderId="1" xfId="0"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3" fontId="8" fillId="5" borderId="1" xfId="0" applyNumberFormat="1" applyFont="1" applyFill="1" applyBorder="1" applyAlignment="1">
      <alignment horizontal="left" vertical="top" wrapText="1"/>
    </xf>
    <xf numFmtId="0" fontId="11" fillId="6" borderId="1" xfId="0" applyFont="1" applyFill="1" applyBorder="1" applyAlignment="1">
      <alignment horizontal="left" vertical="center" wrapText="1"/>
    </xf>
    <xf numFmtId="166" fontId="8" fillId="6" borderId="1" xfId="0" applyNumberFormat="1" applyFont="1" applyFill="1" applyBorder="1" applyAlignment="1">
      <alignment horizontal="center" vertical="center" wrapText="1"/>
    </xf>
    <xf numFmtId="0" fontId="8" fillId="7" borderId="1" xfId="0" applyFont="1" applyFill="1" applyBorder="1" applyAlignment="1">
      <alignment vertical="center" wrapText="1"/>
    </xf>
    <xf numFmtId="3" fontId="11" fillId="7" borderId="1" xfId="0" applyNumberFormat="1" applyFont="1" applyFill="1" applyBorder="1" applyAlignment="1">
      <alignment horizontal="center" vertical="center" wrapText="1"/>
    </xf>
    <xf numFmtId="3" fontId="8" fillId="7" borderId="1" xfId="0" applyNumberFormat="1" applyFont="1" applyFill="1" applyBorder="1" applyAlignment="1">
      <alignment horizontal="center" vertical="center"/>
    </xf>
    <xf numFmtId="3" fontId="8" fillId="7" borderId="1" xfId="0" applyNumberFormat="1" applyFont="1" applyFill="1" applyBorder="1" applyAlignment="1">
      <alignment horizontal="center" vertical="center" wrapText="1"/>
    </xf>
    <xf numFmtId="0" fontId="8" fillId="7" borderId="1" xfId="0" applyFont="1" applyFill="1" applyBorder="1" applyAlignment="1">
      <alignment horizontal="left" vertical="top" wrapText="1"/>
    </xf>
    <xf numFmtId="0" fontId="8" fillId="7" borderId="0" xfId="0" applyFont="1" applyFill="1" applyAlignment="1">
      <alignment horizontal="left" vertical="top" wrapText="1"/>
    </xf>
    <xf numFmtId="164" fontId="8" fillId="7" borderId="1" xfId="0" applyNumberFormat="1" applyFont="1" applyFill="1" applyBorder="1" applyAlignment="1">
      <alignment horizontal="center" vertical="center" wrapText="1"/>
    </xf>
    <xf numFmtId="164" fontId="11" fillId="7" borderId="1" xfId="0" applyNumberFormat="1" applyFont="1" applyFill="1" applyBorder="1" applyAlignment="1">
      <alignment horizontal="center" vertical="center" wrapText="1"/>
    </xf>
    <xf numFmtId="164" fontId="8" fillId="7" borderId="1" xfId="0" applyNumberFormat="1" applyFont="1" applyFill="1" applyBorder="1" applyAlignment="1">
      <alignment horizontal="center" vertical="center"/>
    </xf>
    <xf numFmtId="0" fontId="8" fillId="7" borderId="1" xfId="0" applyFont="1" applyFill="1" applyBorder="1" applyAlignment="1">
      <alignment horizontal="center" vertical="center"/>
    </xf>
    <xf numFmtId="0" fontId="8" fillId="7" borderId="1" xfId="0" applyFont="1" applyFill="1" applyBorder="1" applyAlignment="1">
      <alignment horizontal="left" vertical="top"/>
    </xf>
    <xf numFmtId="0" fontId="8"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8" fillId="8" borderId="1" xfId="0" applyFont="1" applyFill="1" applyBorder="1" applyAlignment="1">
      <alignment vertical="center" wrapText="1"/>
    </xf>
    <xf numFmtId="2" fontId="8" fillId="8"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8" borderId="1" xfId="0" applyFont="1" applyFill="1" applyBorder="1" applyAlignment="1">
      <alignment horizontal="left" vertical="top" wrapText="1"/>
    </xf>
    <xf numFmtId="0" fontId="8" fillId="8" borderId="1" xfId="0" applyFont="1" applyFill="1" applyBorder="1" applyAlignment="1">
      <alignment horizontal="left" vertical="top"/>
    </xf>
    <xf numFmtId="2" fontId="8" fillId="8" borderId="1" xfId="0" applyNumberFormat="1" applyFont="1" applyFill="1" applyBorder="1" applyAlignment="1">
      <alignment horizontal="center" vertical="center"/>
    </xf>
    <xf numFmtId="0" fontId="8" fillId="8" borderId="1" xfId="0" quotePrefix="1" applyFont="1" applyFill="1" applyBorder="1" applyAlignment="1">
      <alignment horizontal="left" vertical="top"/>
    </xf>
    <xf numFmtId="3" fontId="8" fillId="8" borderId="1" xfId="0" applyNumberFormat="1" applyFont="1" applyFill="1" applyBorder="1" applyAlignment="1">
      <alignment horizontal="center" vertical="center" wrapText="1"/>
    </xf>
    <xf numFmtId="3" fontId="8" fillId="8" borderId="1" xfId="0" applyNumberFormat="1" applyFont="1" applyFill="1" applyBorder="1" applyAlignment="1">
      <alignment horizontal="center" vertical="center"/>
    </xf>
    <xf numFmtId="0" fontId="11" fillId="8" borderId="1" xfId="0" applyFont="1" applyFill="1" applyBorder="1" applyAlignment="1">
      <alignment horizontal="center" vertical="center"/>
    </xf>
    <xf numFmtId="9" fontId="8" fillId="8" borderId="1" xfId="0" applyNumberFormat="1" applyFont="1" applyFill="1" applyBorder="1" applyAlignment="1">
      <alignment horizontal="center" vertical="center" wrapText="1"/>
    </xf>
    <xf numFmtId="9" fontId="8" fillId="8" borderId="1" xfId="0" applyNumberFormat="1" applyFont="1" applyFill="1" applyBorder="1" applyAlignment="1">
      <alignment horizontal="center" vertical="center"/>
    </xf>
    <xf numFmtId="9" fontId="11" fillId="8" borderId="1" xfId="0" applyNumberFormat="1" applyFont="1" applyFill="1" applyBorder="1" applyAlignment="1">
      <alignment horizontal="center" vertical="center"/>
    </xf>
    <xf numFmtId="0" fontId="4"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9" fontId="8" fillId="7" borderId="1" xfId="0" applyNumberFormat="1" applyFont="1" applyFill="1" applyBorder="1" applyAlignment="1">
      <alignment horizontal="center" vertical="center" wrapText="1"/>
    </xf>
    <xf numFmtId="9" fontId="8" fillId="7" borderId="1" xfId="0" applyNumberFormat="1" applyFont="1" applyFill="1" applyBorder="1" applyAlignment="1">
      <alignment horizontal="center" vertical="center"/>
    </xf>
    <xf numFmtId="0" fontId="11" fillId="8" borderId="1" xfId="0" applyFont="1" applyFill="1" applyBorder="1" applyAlignment="1">
      <alignment horizontal="left" vertical="center" wrapText="1"/>
    </xf>
    <xf numFmtId="164" fontId="8" fillId="8" borderId="1" xfId="0" applyNumberFormat="1" applyFont="1" applyFill="1" applyBorder="1" applyAlignment="1">
      <alignment horizontal="center" vertical="center" wrapText="1"/>
    </xf>
    <xf numFmtId="164" fontId="8" fillId="8" borderId="1" xfId="0" applyNumberFormat="1" applyFont="1" applyFill="1" applyBorder="1" applyAlignment="1">
      <alignment horizontal="center" vertical="center"/>
    </xf>
    <xf numFmtId="0" fontId="11" fillId="8" borderId="1" xfId="0" applyFont="1" applyFill="1" applyBorder="1" applyAlignment="1">
      <alignment horizontal="left" vertical="top" wrapText="1"/>
    </xf>
    <xf numFmtId="164" fontId="8" fillId="7" borderId="1" xfId="1" applyNumberFormat="1" applyFont="1" applyFill="1" applyBorder="1" applyAlignment="1">
      <alignment horizontal="center" vertical="center" wrapText="1"/>
    </xf>
    <xf numFmtId="9" fontId="11" fillId="7" borderId="1" xfId="0" applyNumberFormat="1" applyFont="1" applyFill="1" applyBorder="1" applyAlignment="1">
      <alignment horizontal="center" vertical="center"/>
    </xf>
    <xf numFmtId="167" fontId="8" fillId="7" borderId="1" xfId="0" applyNumberFormat="1" applyFont="1" applyFill="1" applyBorder="1" applyAlignment="1">
      <alignment horizontal="center" vertical="center" wrapText="1"/>
    </xf>
    <xf numFmtId="10" fontId="8"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9" fontId="11" fillId="8"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10" borderId="1" xfId="0" applyFont="1" applyFill="1" applyBorder="1" applyAlignment="1">
      <alignment vertical="center" wrapText="1"/>
    </xf>
    <xf numFmtId="9" fontId="8" fillId="10" borderId="1" xfId="0" applyNumberFormat="1" applyFont="1" applyFill="1" applyBorder="1" applyAlignment="1">
      <alignment horizontal="center" vertical="center" wrapText="1"/>
    </xf>
    <xf numFmtId="9" fontId="8" fillId="10" borderId="1" xfId="1" applyFont="1" applyFill="1" applyBorder="1" applyAlignment="1">
      <alignment horizontal="center" vertical="center"/>
    </xf>
    <xf numFmtId="0" fontId="8" fillId="10" borderId="1" xfId="0" applyFont="1" applyFill="1" applyBorder="1" applyAlignment="1">
      <alignment horizontal="left" vertical="top" wrapText="1"/>
    </xf>
    <xf numFmtId="0" fontId="8" fillId="10" borderId="1" xfId="0" applyFont="1" applyFill="1" applyBorder="1" applyAlignment="1">
      <alignment horizontal="center" vertical="center"/>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9" fontId="8" fillId="9" borderId="1" xfId="1" applyFont="1" applyFill="1" applyBorder="1" applyAlignment="1">
      <alignment horizontal="center" vertical="center"/>
    </xf>
    <xf numFmtId="0" fontId="8" fillId="9" borderId="1" xfId="0" applyFont="1" applyFill="1" applyBorder="1" applyAlignment="1">
      <alignment horizontal="left" vertical="top" wrapText="1"/>
    </xf>
    <xf numFmtId="168" fontId="8"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xf>
    <xf numFmtId="9" fontId="8" fillId="9" borderId="1" xfId="0" applyNumberFormat="1" applyFont="1" applyFill="1" applyBorder="1" applyAlignment="1">
      <alignment horizontal="center" vertical="center" wrapText="1"/>
    </xf>
    <xf numFmtId="9" fontId="8" fillId="9" borderId="1" xfId="1" applyFont="1" applyFill="1" applyBorder="1" applyAlignment="1">
      <alignment horizontal="center" vertical="center" wrapText="1"/>
    </xf>
    <xf numFmtId="3" fontId="8" fillId="9" borderId="1" xfId="0" applyNumberFormat="1" applyFont="1" applyFill="1" applyBorder="1" applyAlignment="1">
      <alignment horizontal="center" vertical="center"/>
    </xf>
    <xf numFmtId="0" fontId="11" fillId="9" borderId="1" xfId="0" applyFont="1" applyFill="1" applyBorder="1" applyAlignment="1">
      <alignment horizontal="center" vertical="center"/>
    </xf>
    <xf numFmtId="0" fontId="8" fillId="10" borderId="1" xfId="0" applyFont="1" applyFill="1" applyBorder="1" applyAlignment="1">
      <alignment horizontal="center" vertical="center" wrapText="1"/>
    </xf>
    <xf numFmtId="168" fontId="8" fillId="10" borderId="1" xfId="0" applyNumberFormat="1" applyFont="1" applyFill="1" applyBorder="1" applyAlignment="1">
      <alignment horizontal="center" vertical="center" wrapText="1"/>
    </xf>
    <xf numFmtId="3" fontId="8" fillId="10" borderId="1" xfId="0" applyNumberFormat="1" applyFont="1" applyFill="1" applyBorder="1" applyAlignment="1">
      <alignment horizontal="center" vertical="center"/>
    </xf>
    <xf numFmtId="0" fontId="11" fillId="10" borderId="1" xfId="0" applyFont="1" applyFill="1" applyBorder="1" applyAlignment="1">
      <alignment horizontal="center" vertical="center"/>
    </xf>
    <xf numFmtId="9" fontId="11" fillId="10" borderId="1" xfId="0" applyNumberFormat="1" applyFont="1" applyFill="1" applyBorder="1" applyAlignment="1">
      <alignment horizontal="center" vertical="center" wrapText="1"/>
    </xf>
    <xf numFmtId="3" fontId="8" fillId="10" borderId="1" xfId="0" applyNumberFormat="1" applyFont="1" applyFill="1" applyBorder="1" applyAlignment="1">
      <alignment horizontal="center" vertical="center" wrapText="1"/>
    </xf>
    <xf numFmtId="0" fontId="8" fillId="10" borderId="1" xfId="0" applyFont="1" applyFill="1" applyBorder="1" applyAlignment="1">
      <alignment horizontal="left" vertical="top"/>
    </xf>
    <xf numFmtId="0" fontId="8" fillId="9" borderId="1" xfId="0" applyFont="1" applyFill="1" applyBorder="1" applyAlignment="1">
      <alignment horizontal="left" vertical="top"/>
    </xf>
    <xf numFmtId="9" fontId="8" fillId="9" borderId="1" xfId="0" applyNumberFormat="1" applyFont="1" applyFill="1" applyBorder="1" applyAlignment="1">
      <alignment horizontal="center" vertical="center"/>
    </xf>
    <xf numFmtId="0" fontId="11" fillId="9" borderId="1" xfId="0" applyFont="1" applyFill="1" applyBorder="1" applyAlignment="1">
      <alignment horizontal="left" vertical="top" wrapText="1"/>
    </xf>
    <xf numFmtId="3" fontId="8" fillId="9" borderId="1" xfId="0" applyNumberFormat="1" applyFont="1" applyFill="1" applyBorder="1" applyAlignment="1">
      <alignment horizontal="center" vertical="center" wrapText="1"/>
    </xf>
    <xf numFmtId="0" fontId="11" fillId="10" borderId="1" xfId="0" applyFont="1" applyFill="1" applyBorder="1" applyAlignment="1">
      <alignment horizontal="left" vertical="top" wrapText="1"/>
    </xf>
    <xf numFmtId="0" fontId="8" fillId="0" borderId="1" xfId="0" applyFont="1" applyBorder="1" applyAlignment="1">
      <alignment vertical="top" wrapText="1"/>
    </xf>
    <xf numFmtId="0" fontId="2" fillId="0" borderId="2" xfId="0" applyFont="1" applyBorder="1" applyAlignment="1">
      <alignment horizontal="left" vertical="center" wrapText="1"/>
    </xf>
    <xf numFmtId="0" fontId="14" fillId="0" borderId="0" xfId="0" applyFont="1" applyAlignment="1">
      <alignment vertical="center"/>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3" fontId="19" fillId="4" borderId="1" xfId="0" applyNumberFormat="1" applyFont="1" applyFill="1" applyBorder="1" applyAlignment="1">
      <alignment horizontal="center" vertical="center" wrapText="1"/>
    </xf>
    <xf numFmtId="9" fontId="21" fillId="4" borderId="1" xfId="1" applyFont="1" applyFill="1" applyBorder="1" applyAlignment="1">
      <alignment horizontal="center" vertical="center" wrapText="1"/>
    </xf>
    <xf numFmtId="9" fontId="21" fillId="3" borderId="1" xfId="1" applyFont="1" applyFill="1" applyBorder="1" applyAlignment="1">
      <alignment horizontal="center" vertical="center" wrapText="1"/>
    </xf>
    <xf numFmtId="0" fontId="19" fillId="6" borderId="1" xfId="0" applyFont="1" applyFill="1" applyBorder="1" applyAlignment="1">
      <alignment vertical="center" wrapText="1"/>
    </xf>
    <xf numFmtId="3" fontId="21" fillId="6" borderId="1" xfId="0" applyNumberFormat="1" applyFont="1" applyFill="1" applyBorder="1" applyAlignment="1">
      <alignment horizontal="center" vertical="center" wrapText="1"/>
    </xf>
    <xf numFmtId="3" fontId="19" fillId="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3" fontId="19" fillId="5" borderId="1" xfId="0" applyNumberFormat="1" applyFont="1" applyFill="1" applyBorder="1" applyAlignment="1">
      <alignment horizontal="center" vertical="center" wrapText="1"/>
    </xf>
    <xf numFmtId="0" fontId="21" fillId="6" borderId="1" xfId="0" applyFont="1" applyFill="1" applyBorder="1" applyAlignment="1">
      <alignment horizontal="left" vertical="center" wrapText="1"/>
    </xf>
    <xf numFmtId="0" fontId="19" fillId="7" borderId="1" xfId="0" applyFont="1" applyFill="1" applyBorder="1" applyAlignment="1">
      <alignment vertical="center" wrapText="1"/>
    </xf>
    <xf numFmtId="9" fontId="19" fillId="7" borderId="1" xfId="0" applyNumberFormat="1"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8" borderId="1" xfId="0" applyFont="1" applyFill="1" applyBorder="1" applyAlignment="1">
      <alignment vertical="center" wrapText="1"/>
    </xf>
    <xf numFmtId="0" fontId="19" fillId="8" borderId="1" xfId="0" applyFont="1" applyFill="1" applyBorder="1" applyAlignment="1">
      <alignment horizontal="center" vertical="center" wrapText="1"/>
    </xf>
    <xf numFmtId="0" fontId="19" fillId="8" borderId="1" xfId="0" applyFont="1" applyFill="1" applyBorder="1" applyAlignment="1">
      <alignment horizontal="center" vertical="center"/>
    </xf>
    <xf numFmtId="0" fontId="21" fillId="8" borderId="1" xfId="0" applyFont="1" applyFill="1" applyBorder="1" applyAlignment="1">
      <alignment horizontal="center" vertical="center"/>
    </xf>
    <xf numFmtId="9" fontId="19" fillId="8" borderId="1" xfId="0" applyNumberFormat="1" applyFont="1" applyFill="1" applyBorder="1" applyAlignment="1">
      <alignment horizontal="center" vertical="center" wrapText="1"/>
    </xf>
    <xf numFmtId="9" fontId="19" fillId="8" borderId="1" xfId="0" applyNumberFormat="1" applyFont="1" applyFill="1" applyBorder="1" applyAlignment="1">
      <alignment horizontal="center" vertical="center"/>
    </xf>
    <xf numFmtId="0" fontId="21" fillId="8" borderId="1" xfId="0" applyFont="1" applyFill="1" applyBorder="1" applyAlignment="1">
      <alignment horizontal="left" vertical="center" wrapText="1"/>
    </xf>
    <xf numFmtId="164" fontId="19" fillId="8" borderId="1" xfId="0" applyNumberFormat="1" applyFont="1" applyFill="1" applyBorder="1" applyAlignment="1">
      <alignment horizontal="center" vertical="center"/>
    </xf>
    <xf numFmtId="9" fontId="21" fillId="8" borderId="1" xfId="0" applyNumberFormat="1" applyFont="1" applyFill="1" applyBorder="1" applyAlignment="1">
      <alignment horizontal="center" vertical="center" wrapText="1"/>
    </xf>
    <xf numFmtId="0" fontId="19" fillId="10" borderId="1" xfId="0" applyFont="1" applyFill="1" applyBorder="1" applyAlignment="1">
      <alignment vertical="center" wrapText="1"/>
    </xf>
    <xf numFmtId="9" fontId="19" fillId="10" borderId="1" xfId="0" applyNumberFormat="1" applyFont="1" applyFill="1" applyBorder="1" applyAlignment="1">
      <alignment horizontal="center" vertical="center" wrapText="1"/>
    </xf>
    <xf numFmtId="9" fontId="19" fillId="10" borderId="1" xfId="1" applyFont="1" applyFill="1" applyBorder="1" applyAlignment="1">
      <alignment horizontal="center" vertical="center"/>
    </xf>
    <xf numFmtId="0" fontId="19" fillId="10" borderId="1" xfId="0" applyFont="1" applyFill="1" applyBorder="1" applyAlignment="1">
      <alignment horizontal="center" vertical="center"/>
    </xf>
    <xf numFmtId="0" fontId="19" fillId="9" borderId="1" xfId="0" applyFont="1" applyFill="1" applyBorder="1" applyAlignment="1">
      <alignment vertical="center" wrapText="1"/>
    </xf>
    <xf numFmtId="0" fontId="19" fillId="9" borderId="1" xfId="0" applyFont="1" applyFill="1" applyBorder="1" applyAlignment="1">
      <alignment horizontal="center" vertical="center" wrapText="1"/>
    </xf>
    <xf numFmtId="9" fontId="19" fillId="9" borderId="1" xfId="1" applyFont="1" applyFill="1" applyBorder="1" applyAlignment="1">
      <alignment horizontal="center" vertical="center"/>
    </xf>
    <xf numFmtId="9" fontId="19" fillId="9" borderId="1" xfId="1" applyFont="1" applyFill="1" applyBorder="1" applyAlignment="1">
      <alignment horizontal="center" vertical="center" wrapText="1"/>
    </xf>
    <xf numFmtId="168" fontId="19" fillId="9" borderId="1" xfId="0" applyNumberFormat="1" applyFont="1" applyFill="1" applyBorder="1" applyAlignment="1">
      <alignment horizontal="center" vertical="center" wrapText="1"/>
    </xf>
    <xf numFmtId="9" fontId="19" fillId="9" borderId="1" xfId="0" applyNumberFormat="1" applyFont="1" applyFill="1" applyBorder="1" applyAlignment="1">
      <alignment horizontal="center" vertical="center" wrapText="1"/>
    </xf>
    <xf numFmtId="3" fontId="19" fillId="9" borderId="1" xfId="0" applyNumberFormat="1" applyFont="1" applyFill="1" applyBorder="1" applyAlignment="1">
      <alignment horizontal="center" vertical="center"/>
    </xf>
    <xf numFmtId="0" fontId="19" fillId="10" borderId="1" xfId="0" applyFont="1" applyFill="1" applyBorder="1" applyAlignment="1">
      <alignment horizontal="center" vertical="center" wrapText="1"/>
    </xf>
    <xf numFmtId="168" fontId="19" fillId="10" borderId="1" xfId="0" applyNumberFormat="1" applyFont="1" applyFill="1" applyBorder="1" applyAlignment="1">
      <alignment horizontal="center" vertical="center" wrapText="1"/>
    </xf>
    <xf numFmtId="3" fontId="19" fillId="10" borderId="1" xfId="0" applyNumberFormat="1" applyFont="1" applyFill="1" applyBorder="1" applyAlignment="1">
      <alignment horizontal="center" vertical="center"/>
    </xf>
    <xf numFmtId="3" fontId="19" fillId="10" borderId="1" xfId="0" applyNumberFormat="1" applyFont="1" applyFill="1" applyBorder="1" applyAlignment="1">
      <alignment horizontal="center" vertical="center" wrapText="1"/>
    </xf>
    <xf numFmtId="9" fontId="21" fillId="10" borderId="1" xfId="0" applyNumberFormat="1" applyFont="1" applyFill="1" applyBorder="1" applyAlignment="1">
      <alignment horizontal="center" vertical="center" wrapText="1"/>
    </xf>
    <xf numFmtId="3" fontId="19" fillId="9" borderId="1" xfId="0" applyNumberFormat="1" applyFont="1" applyFill="1" applyBorder="1" applyAlignment="1">
      <alignment horizontal="center" vertical="center" wrapText="1"/>
    </xf>
    <xf numFmtId="0" fontId="3" fillId="0" borderId="4" xfId="0" applyFont="1" applyBorder="1" applyAlignment="1">
      <alignment horizontal="left" wrapText="1"/>
    </xf>
    <xf numFmtId="0" fontId="24" fillId="10" borderId="1" xfId="0" applyFont="1" applyFill="1" applyBorder="1" applyAlignment="1">
      <alignment vertical="center" wrapText="1"/>
    </xf>
    <xf numFmtId="0" fontId="2" fillId="0" borderId="2"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8" fillId="0" borderId="1" xfId="0" applyFont="1" applyBorder="1" applyAlignment="1">
      <alignment horizontal="center" vertical="top" wrapText="1"/>
    </xf>
    <xf numFmtId="0" fontId="19" fillId="0" borderId="0" xfId="0" applyFont="1" applyAlignment="1">
      <alignment vertical="center"/>
    </xf>
    <xf numFmtId="0" fontId="19" fillId="0" borderId="0" xfId="0" applyFont="1" applyAlignment="1">
      <alignment horizontal="center" vertical="center"/>
    </xf>
    <xf numFmtId="9" fontId="19" fillId="3" borderId="1" xfId="1" applyFont="1" applyFill="1" applyBorder="1" applyAlignment="1">
      <alignment horizontal="center" vertical="center" wrapText="1"/>
    </xf>
    <xf numFmtId="9" fontId="19" fillId="4" borderId="1" xfId="1" applyFont="1" applyFill="1" applyBorder="1" applyAlignment="1">
      <alignment horizontal="center" vertical="center" wrapText="1"/>
    </xf>
    <xf numFmtId="3" fontId="21" fillId="3" borderId="1" xfId="0" applyNumberFormat="1" applyFont="1" applyFill="1" applyBorder="1" applyAlignment="1">
      <alignment horizontal="center" vertical="center" wrapText="1"/>
    </xf>
    <xf numFmtId="3" fontId="21" fillId="4"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9" fontId="21" fillId="3"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3" fontId="21" fillId="8"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169" fontId="21" fillId="3" borderId="1" xfId="1" applyNumberFormat="1" applyFont="1" applyFill="1" applyBorder="1" applyAlignment="1">
      <alignment horizontal="center" vertical="center" wrapText="1"/>
    </xf>
    <xf numFmtId="3" fontId="21" fillId="3" borderId="1" xfId="0" applyNumberFormat="1" applyFont="1" applyFill="1" applyBorder="1" applyAlignment="1">
      <alignment horizontal="center" vertical="center"/>
    </xf>
    <xf numFmtId="0" fontId="19" fillId="3" borderId="1" xfId="0" applyFont="1" applyFill="1" applyBorder="1" applyAlignment="1">
      <alignment horizontal="left" vertical="center" wrapText="1" indent="1"/>
    </xf>
    <xf numFmtId="0" fontId="21" fillId="3" borderId="1" xfId="0" applyFont="1" applyFill="1" applyBorder="1" applyAlignment="1">
      <alignment horizontal="left" vertical="center" wrapText="1" indent="1"/>
    </xf>
    <xf numFmtId="168" fontId="19" fillId="3" borderId="1" xfId="0" applyNumberFormat="1" applyFont="1" applyFill="1" applyBorder="1" applyAlignment="1">
      <alignment horizontal="center" vertical="center" wrapText="1"/>
    </xf>
    <xf numFmtId="0" fontId="19" fillId="3" borderId="1" xfId="0" applyFont="1" applyFill="1" applyBorder="1" applyAlignment="1">
      <alignment horizontal="left" vertical="top" wrapText="1"/>
    </xf>
    <xf numFmtId="9" fontId="21" fillId="9" borderId="1" xfId="0" applyNumberFormat="1" applyFont="1" applyFill="1" applyBorder="1" applyAlignment="1">
      <alignment horizontal="center" vertical="center" wrapText="1"/>
    </xf>
    <xf numFmtId="3" fontId="21" fillId="9" borderId="1" xfId="0" applyNumberFormat="1" applyFont="1" applyFill="1" applyBorder="1" applyAlignment="1">
      <alignment horizontal="center" vertical="center" wrapText="1"/>
    </xf>
    <xf numFmtId="3" fontId="21" fillId="10" borderId="1" xfId="0" applyNumberFormat="1" applyFont="1" applyFill="1" applyBorder="1" applyAlignment="1">
      <alignment horizontal="center" vertical="center" wrapText="1"/>
    </xf>
    <xf numFmtId="0" fontId="19" fillId="4" borderId="1" xfId="0" applyFont="1" applyFill="1" applyBorder="1" applyAlignment="1">
      <alignment horizontal="left" vertical="top" wrapText="1"/>
    </xf>
    <xf numFmtId="0" fontId="21" fillId="8" borderId="1" xfId="0" applyFont="1" applyFill="1" applyBorder="1" applyAlignment="1">
      <alignment horizontal="left" vertical="top" wrapText="1"/>
    </xf>
    <xf numFmtId="0" fontId="19" fillId="10" borderId="1" xfId="0" applyFont="1" applyFill="1" applyBorder="1" applyAlignment="1">
      <alignment horizontal="left" vertical="top" wrapText="1"/>
    </xf>
    <xf numFmtId="9" fontId="21" fillId="4" borderId="1" xfId="0" applyNumberFormat="1" applyFont="1" applyFill="1" applyBorder="1" applyAlignment="1">
      <alignment horizontal="center" vertical="center" wrapText="1"/>
    </xf>
    <xf numFmtId="0" fontId="21" fillId="5" borderId="1" xfId="0" applyFont="1" applyFill="1" applyBorder="1" applyAlignment="1">
      <alignment horizontal="left" vertical="center" wrapText="1"/>
    </xf>
    <xf numFmtId="166" fontId="19" fillId="5" borderId="1" xfId="0" applyNumberFormat="1" applyFont="1" applyFill="1" applyBorder="1" applyAlignment="1">
      <alignment horizontal="center" vertical="center" wrapText="1"/>
    </xf>
    <xf numFmtId="9" fontId="21" fillId="6" borderId="1" xfId="0" applyNumberFormat="1" applyFont="1" applyFill="1" applyBorder="1" applyAlignment="1">
      <alignment horizontal="center" vertical="center" wrapText="1"/>
    </xf>
    <xf numFmtId="9" fontId="19" fillId="6" borderId="1" xfId="0" applyNumberFormat="1" applyFont="1" applyFill="1" applyBorder="1" applyAlignment="1">
      <alignment horizontal="center" vertical="center" wrapText="1"/>
    </xf>
    <xf numFmtId="9" fontId="19" fillId="6" borderId="1" xfId="0" applyNumberFormat="1" applyFont="1" applyFill="1" applyBorder="1" applyAlignment="1">
      <alignment horizontal="center" vertical="center"/>
    </xf>
    <xf numFmtId="0" fontId="21" fillId="9" borderId="1" xfId="0" applyFont="1" applyFill="1" applyBorder="1" applyAlignment="1">
      <alignment vertical="center" wrapText="1"/>
    </xf>
    <xf numFmtId="0" fontId="21" fillId="10" borderId="1" xfId="0" applyFont="1" applyFill="1" applyBorder="1" applyAlignment="1">
      <alignment vertical="center" wrapText="1"/>
    </xf>
    <xf numFmtId="3" fontId="21" fillId="10" borderId="1" xfId="0" applyNumberFormat="1" applyFont="1" applyFill="1" applyBorder="1" applyAlignment="1">
      <alignment horizontal="center" vertical="top" wrapText="1"/>
    </xf>
    <xf numFmtId="0" fontId="21" fillId="7" borderId="1" xfId="0" applyFont="1" applyFill="1" applyBorder="1" applyAlignment="1">
      <alignment horizontal="center" vertical="center" wrapText="1"/>
    </xf>
    <xf numFmtId="1" fontId="21" fillId="10" borderId="1" xfId="1" applyNumberFormat="1" applyFont="1" applyFill="1" applyBorder="1" applyAlignment="1">
      <alignment horizontal="center" vertical="center" wrapText="1"/>
    </xf>
    <xf numFmtId="0" fontId="19" fillId="3" borderId="1" xfId="0" applyFont="1" applyFill="1" applyBorder="1" applyAlignment="1">
      <alignment horizontal="left" vertical="center" wrapText="1" indent="2"/>
    </xf>
    <xf numFmtId="0" fontId="19" fillId="3" borderId="1" xfId="0" applyFont="1" applyFill="1" applyBorder="1" applyAlignment="1">
      <alignment horizontal="left" vertical="center"/>
    </xf>
    <xf numFmtId="9" fontId="19" fillId="4" borderId="1" xfId="0" applyNumberFormat="1" applyFont="1" applyFill="1" applyBorder="1" applyAlignment="1">
      <alignment horizontal="center" vertical="center" wrapText="1"/>
    </xf>
    <xf numFmtId="0" fontId="19" fillId="4" borderId="1" xfId="0" quotePrefix="1" applyFont="1" applyFill="1" applyBorder="1" applyAlignment="1">
      <alignment horizontal="center" vertical="top" wrapText="1"/>
    </xf>
    <xf numFmtId="0" fontId="21"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170" fontId="21" fillId="3" borderId="1" xfId="0" applyNumberFormat="1" applyFont="1" applyFill="1" applyBorder="1" applyAlignment="1">
      <alignment horizontal="center" vertical="center" wrapText="1"/>
    </xf>
    <xf numFmtId="165" fontId="21" fillId="4" borderId="1" xfId="0" applyNumberFormat="1" applyFont="1" applyFill="1" applyBorder="1" applyAlignment="1">
      <alignment horizontal="center" vertical="center" wrapText="1"/>
    </xf>
    <xf numFmtId="2" fontId="21" fillId="4" borderId="1" xfId="0" applyNumberFormat="1" applyFont="1" applyFill="1" applyBorder="1" applyAlignment="1">
      <alignment horizontal="center" vertical="center" wrapText="1"/>
    </xf>
    <xf numFmtId="2" fontId="21" fillId="3" borderId="1" xfId="0" applyNumberFormat="1" applyFont="1" applyFill="1" applyBorder="1" applyAlignment="1">
      <alignment horizontal="center" vertical="center" wrapText="1"/>
    </xf>
    <xf numFmtId="169" fontId="21" fillId="4" borderId="1" xfId="1" applyNumberFormat="1" applyFont="1" applyFill="1" applyBorder="1" applyAlignment="1">
      <alignment horizontal="center" vertical="center" wrapText="1"/>
    </xf>
    <xf numFmtId="9" fontId="21" fillId="15" borderId="0" xfId="0" applyNumberFormat="1" applyFont="1" applyFill="1" applyAlignment="1">
      <alignment horizontal="center" vertical="center" wrapText="1"/>
    </xf>
    <xf numFmtId="3" fontId="21" fillId="5" borderId="1" xfId="0" applyNumberFormat="1" applyFont="1" applyFill="1" applyBorder="1" applyAlignment="1">
      <alignment horizontal="center" vertical="center" wrapText="1"/>
    </xf>
    <xf numFmtId="0" fontId="21" fillId="4" borderId="1" xfId="1" quotePrefix="1" applyNumberFormat="1"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169" fontId="21" fillId="8" borderId="1" xfId="1" applyNumberFormat="1" applyFont="1" applyFill="1" applyBorder="1" applyAlignment="1">
      <alignment horizontal="center" vertical="center" wrapText="1"/>
    </xf>
    <xf numFmtId="9" fontId="21" fillId="8" borderId="1" xfId="1" applyFont="1" applyFill="1" applyBorder="1" applyAlignment="1">
      <alignment horizontal="center" vertical="center" wrapText="1"/>
    </xf>
    <xf numFmtId="0" fontId="21" fillId="4" borderId="1" xfId="0" quotePrefix="1" applyFont="1" applyFill="1" applyBorder="1" applyAlignment="1">
      <alignment horizontal="center" vertical="top" wrapText="1"/>
    </xf>
    <xf numFmtId="0" fontId="21" fillId="4" borderId="1" xfId="0" quotePrefix="1" applyFont="1" applyFill="1" applyBorder="1" applyAlignment="1">
      <alignment horizontal="center" vertical="center" wrapText="1"/>
    </xf>
    <xf numFmtId="171" fontId="21" fillId="4" borderId="1" xfId="0" applyNumberFormat="1" applyFont="1" applyFill="1" applyBorder="1" applyAlignment="1">
      <alignment horizontal="center" vertical="center" wrapText="1"/>
    </xf>
    <xf numFmtId="171" fontId="21" fillId="8" borderId="1" xfId="0" applyNumberFormat="1" applyFont="1" applyFill="1" applyBorder="1" applyAlignment="1">
      <alignment horizontal="center" vertical="center" wrapText="1"/>
    </xf>
    <xf numFmtId="0" fontId="21" fillId="4" borderId="1" xfId="0" applyFont="1" applyFill="1" applyBorder="1" applyAlignment="1">
      <alignment horizontal="left" vertical="top" wrapText="1"/>
    </xf>
    <xf numFmtId="0" fontId="27" fillId="4" borderId="1" xfId="0" applyFont="1" applyFill="1" applyBorder="1" applyAlignment="1">
      <alignment horizontal="left" vertical="top" wrapText="1"/>
    </xf>
    <xf numFmtId="0" fontId="19" fillId="8" borderId="1" xfId="0" applyFont="1" applyFill="1" applyBorder="1" applyAlignment="1">
      <alignment horizontal="left" vertical="top" wrapText="1"/>
    </xf>
    <xf numFmtId="0" fontId="19" fillId="7" borderId="1" xfId="0" applyFont="1" applyFill="1" applyBorder="1" applyAlignment="1">
      <alignment horizontal="left" vertical="top" wrapText="1"/>
    </xf>
    <xf numFmtId="3" fontId="19" fillId="6" borderId="1" xfId="0" applyNumberFormat="1" applyFont="1" applyFill="1" applyBorder="1" applyAlignment="1">
      <alignment horizontal="left" vertical="top" wrapText="1"/>
    </xf>
    <xf numFmtId="0" fontId="21" fillId="6" borderId="1" xfId="0" applyFont="1" applyFill="1" applyBorder="1" applyAlignment="1">
      <alignment horizontal="left" vertical="top" wrapText="1"/>
    </xf>
    <xf numFmtId="0" fontId="19" fillId="9" borderId="1" xfId="0" applyFont="1" applyFill="1" applyBorder="1" applyAlignment="1">
      <alignment horizontal="left" vertical="top" wrapText="1"/>
    </xf>
    <xf numFmtId="0" fontId="21" fillId="10" borderId="1" xfId="0" applyFont="1" applyFill="1" applyBorder="1" applyAlignment="1">
      <alignment horizontal="left" vertical="top" wrapText="1"/>
    </xf>
    <xf numFmtId="0" fontId="19" fillId="0" borderId="0" xfId="0" applyFont="1" applyAlignment="1">
      <alignment horizontal="left" vertical="top" wrapText="1"/>
    </xf>
    <xf numFmtId="171" fontId="21" fillId="7" borderId="1" xfId="0" applyNumberFormat="1" applyFont="1" applyFill="1" applyBorder="1" applyAlignment="1">
      <alignment horizontal="center" vertical="center" wrapText="1"/>
    </xf>
    <xf numFmtId="9" fontId="21" fillId="7" borderId="1" xfId="1" applyFont="1" applyFill="1" applyBorder="1" applyAlignment="1">
      <alignment horizontal="center" vertical="center" wrapText="1"/>
    </xf>
    <xf numFmtId="9" fontId="21" fillId="7" borderId="1" xfId="0" applyNumberFormat="1" applyFont="1" applyFill="1" applyBorder="1" applyAlignment="1">
      <alignment horizontal="center" vertical="center" wrapText="1"/>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left" vertical="top" wrapText="1"/>
    </xf>
    <xf numFmtId="9" fontId="21" fillId="7" borderId="1" xfId="1" quotePrefix="1" applyFont="1" applyFill="1" applyBorder="1" applyAlignment="1">
      <alignment horizontal="center" vertical="center" wrapText="1"/>
    </xf>
    <xf numFmtId="169" fontId="21" fillId="7" borderId="1" xfId="1" applyNumberFormat="1" applyFont="1" applyFill="1" applyBorder="1" applyAlignment="1">
      <alignment horizontal="center" vertical="center" wrapText="1"/>
    </xf>
    <xf numFmtId="3" fontId="21" fillId="7" borderId="1" xfId="0" applyNumberFormat="1" applyFont="1" applyFill="1" applyBorder="1" applyAlignment="1">
      <alignment horizontal="center" vertical="center" wrapText="1"/>
    </xf>
    <xf numFmtId="3" fontId="21" fillId="7" borderId="1" xfId="0" applyNumberFormat="1" applyFont="1" applyFill="1" applyBorder="1" applyAlignment="1">
      <alignment horizontal="center" vertical="center"/>
    </xf>
    <xf numFmtId="1" fontId="21" fillId="7" borderId="1" xfId="1" applyNumberFormat="1" applyFont="1" applyFill="1" applyBorder="1" applyAlignment="1">
      <alignment horizontal="center" vertical="center" wrapText="1"/>
    </xf>
    <xf numFmtId="0" fontId="21" fillId="7" borderId="1" xfId="0" applyFont="1" applyFill="1" applyBorder="1" applyAlignment="1">
      <alignment horizontal="center" vertic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0" fontId="16" fillId="16" borderId="1" xfId="0" applyFont="1" applyFill="1" applyBorder="1" applyAlignment="1">
      <alignment vertical="center" wrapText="1"/>
    </xf>
    <xf numFmtId="0" fontId="16" fillId="16" borderId="1" xfId="0" applyFont="1" applyFill="1" applyBorder="1" applyAlignment="1">
      <alignment horizontal="center" vertical="center" wrapText="1"/>
    </xf>
    <xf numFmtId="0" fontId="21" fillId="4" borderId="1" xfId="0" applyFont="1" applyFill="1" applyBorder="1" applyAlignment="1">
      <alignment horizontal="left" vertical="center" wrapText="1" indent="1"/>
    </xf>
    <xf numFmtId="1" fontId="21" fillId="4" borderId="1" xfId="1" applyNumberFormat="1" applyFont="1" applyFill="1" applyBorder="1" applyAlignment="1">
      <alignment horizontal="center" vertical="center" wrapText="1"/>
    </xf>
    <xf numFmtId="0" fontId="19" fillId="4" borderId="1" xfId="0" applyFont="1" applyFill="1" applyBorder="1" applyAlignment="1">
      <alignment horizontal="left" vertical="center" wrapText="1" indent="1"/>
    </xf>
    <xf numFmtId="168" fontId="21" fillId="3" borderId="1" xfId="0" applyNumberFormat="1" applyFont="1" applyFill="1" applyBorder="1" applyAlignment="1">
      <alignment horizontal="center" vertical="center" wrapText="1"/>
    </xf>
    <xf numFmtId="49" fontId="21" fillId="4" borderId="1" xfId="0" quotePrefix="1" applyNumberFormat="1" applyFont="1" applyFill="1" applyBorder="1" applyAlignment="1">
      <alignment horizontal="center" vertical="center" wrapText="1"/>
    </xf>
    <xf numFmtId="0" fontId="19" fillId="4" borderId="2" xfId="0" applyFont="1" applyFill="1" applyBorder="1" applyAlignment="1">
      <alignment horizontal="left" vertical="center" wrapText="1"/>
    </xf>
    <xf numFmtId="3" fontId="21" fillId="4" borderId="2" xfId="0" applyNumberFormat="1" applyFont="1" applyFill="1" applyBorder="1" applyAlignment="1">
      <alignment horizontal="center" vertical="center" wrapText="1"/>
    </xf>
    <xf numFmtId="0" fontId="27" fillId="4" borderId="2" xfId="0" applyFont="1" applyFill="1" applyBorder="1" applyAlignment="1">
      <alignment horizontal="left" vertical="top" wrapText="1"/>
    </xf>
    <xf numFmtId="0" fontId="19" fillId="4" borderId="3" xfId="0" applyFont="1" applyFill="1" applyBorder="1" applyAlignment="1">
      <alignment horizontal="left" vertical="center" wrapText="1"/>
    </xf>
    <xf numFmtId="0" fontId="21" fillId="4" borderId="3" xfId="0" applyFont="1" applyFill="1" applyBorder="1" applyAlignment="1">
      <alignment horizontal="center" vertical="center" wrapText="1"/>
    </xf>
    <xf numFmtId="169" fontId="21" fillId="4" borderId="2" xfId="1" applyNumberFormat="1" applyFont="1" applyFill="1" applyBorder="1" applyAlignment="1">
      <alignment horizontal="center" vertical="center" wrapText="1"/>
    </xf>
    <xf numFmtId="169" fontId="21" fillId="3" borderId="2" xfId="1" quotePrefix="1" applyNumberFormat="1" applyFont="1" applyFill="1" applyBorder="1" applyAlignment="1">
      <alignment horizontal="center" vertical="center"/>
    </xf>
    <xf numFmtId="3" fontId="21" fillId="3" borderId="2" xfId="0" applyNumberFormat="1" applyFont="1" applyFill="1" applyBorder="1" applyAlignment="1">
      <alignment horizontal="center" vertical="center" wrapText="1"/>
    </xf>
    <xf numFmtId="0" fontId="19" fillId="3" borderId="4" xfId="0" applyFont="1" applyFill="1" applyBorder="1" applyAlignment="1">
      <alignment horizontal="left" vertical="top"/>
    </xf>
    <xf numFmtId="0" fontId="21" fillId="4" borderId="3" xfId="0" applyFont="1" applyFill="1" applyBorder="1" applyAlignment="1">
      <alignment horizontal="left" vertical="top" wrapText="1"/>
    </xf>
    <xf numFmtId="171" fontId="21" fillId="4" borderId="1" xfId="0" quotePrefix="1" applyNumberFormat="1" applyFont="1" applyFill="1" applyBorder="1" applyAlignment="1">
      <alignment horizontal="center" vertical="center" wrapText="1"/>
    </xf>
    <xf numFmtId="0" fontId="21" fillId="8" borderId="1" xfId="0" applyFont="1" applyFill="1" applyBorder="1" applyAlignment="1">
      <alignment vertical="top" wrapText="1"/>
    </xf>
    <xf numFmtId="169" fontId="21" fillId="4" borderId="3" xfId="1" applyNumberFormat="1" applyFont="1" applyFill="1" applyBorder="1" applyAlignment="1">
      <alignment horizontal="center" vertical="center" wrapText="1"/>
    </xf>
    <xf numFmtId="0" fontId="21" fillId="9" borderId="1" xfId="0" quotePrefix="1" applyFont="1" applyFill="1" applyBorder="1" applyAlignment="1">
      <alignment horizontal="center" vertical="center" wrapText="1"/>
    </xf>
    <xf numFmtId="1" fontId="21" fillId="4" borderId="3" xfId="0" applyNumberFormat="1" applyFont="1" applyFill="1" applyBorder="1" applyAlignment="1">
      <alignment horizontal="center" vertical="center" wrapText="1"/>
    </xf>
    <xf numFmtId="3" fontId="21" fillId="9" borderId="1" xfId="0" quotePrefix="1" applyNumberFormat="1" applyFont="1" applyFill="1" applyBorder="1" applyAlignment="1">
      <alignment horizontal="center" vertical="center" wrapText="1"/>
    </xf>
    <xf numFmtId="169" fontId="21" fillId="10" borderId="1" xfId="1" quotePrefix="1" applyNumberFormat="1" applyFont="1" applyFill="1" applyBorder="1" applyAlignment="1">
      <alignment horizontal="center" vertical="center" wrapText="1"/>
    </xf>
    <xf numFmtId="0" fontId="21" fillId="6" borderId="1" xfId="0" applyFont="1" applyFill="1" applyBorder="1" applyAlignment="1">
      <alignment vertical="center" wrapText="1"/>
    </xf>
    <xf numFmtId="49" fontId="21" fillId="15" borderId="0" xfId="0" applyNumberFormat="1" applyFont="1" applyFill="1" applyAlignment="1">
      <alignment horizontal="center" vertical="center" wrapText="1"/>
    </xf>
    <xf numFmtId="3" fontId="21" fillId="6" borderId="1" xfId="0" applyNumberFormat="1" applyFont="1" applyFill="1" applyBorder="1" applyAlignment="1">
      <alignment horizontal="left" vertical="top" wrapText="1"/>
    </xf>
    <xf numFmtId="0" fontId="21" fillId="8" borderId="1" xfId="0" applyFont="1" applyFill="1" applyBorder="1" applyAlignment="1">
      <alignment vertical="center" wrapText="1"/>
    </xf>
    <xf numFmtId="0" fontId="21" fillId="7" borderId="1" xfId="0" applyFont="1" applyFill="1" applyBorder="1" applyAlignment="1">
      <alignment vertical="center" wrapText="1"/>
    </xf>
    <xf numFmtId="169" fontId="21" fillId="10" borderId="1" xfId="1" applyNumberFormat="1" applyFont="1" applyFill="1" applyBorder="1" applyAlignment="1">
      <alignment horizontal="center" vertical="center" wrapText="1"/>
    </xf>
    <xf numFmtId="169" fontId="21" fillId="4" borderId="2" xfId="1" quotePrefix="1" applyNumberFormat="1" applyFont="1" applyFill="1" applyBorder="1" applyAlignment="1">
      <alignment horizontal="center" vertical="center" wrapText="1"/>
    </xf>
    <xf numFmtId="171" fontId="21" fillId="3" borderId="1" xfId="0" applyNumberFormat="1" applyFont="1" applyFill="1" applyBorder="1" applyAlignment="1">
      <alignment horizontal="center" vertical="center" wrapText="1"/>
    </xf>
    <xf numFmtId="169" fontId="21" fillId="3" borderId="2" xfId="1" quotePrefix="1" applyNumberFormat="1" applyFont="1" applyFill="1" applyBorder="1" applyAlignment="1">
      <alignment horizontal="center" vertical="center" wrapText="1"/>
    </xf>
    <xf numFmtId="169" fontId="21" fillId="6" borderId="1" xfId="1" applyNumberFormat="1" applyFont="1" applyFill="1" applyBorder="1" applyAlignment="1">
      <alignment horizontal="center" vertical="center" wrapText="1"/>
    </xf>
    <xf numFmtId="169" fontId="21" fillId="5" borderId="1" xfId="0" applyNumberFormat="1" applyFont="1" applyFill="1" applyBorder="1" applyAlignment="1">
      <alignment horizontal="center" vertical="center" wrapText="1"/>
    </xf>
    <xf numFmtId="171" fontId="21" fillId="6" borderId="1" xfId="0" applyNumberFormat="1" applyFont="1" applyFill="1" applyBorder="1" applyAlignment="1">
      <alignment horizontal="center" vertical="center" wrapText="1"/>
    </xf>
    <xf numFmtId="169" fontId="21" fillId="10" borderId="2" xfId="1" quotePrefix="1" applyNumberFormat="1" applyFont="1" applyFill="1" applyBorder="1" applyAlignment="1">
      <alignment horizontal="center" vertical="center" wrapText="1"/>
    </xf>
    <xf numFmtId="171" fontId="21" fillId="9" borderId="1" xfId="0" applyNumberFormat="1" applyFont="1" applyFill="1" applyBorder="1" applyAlignment="1">
      <alignment horizontal="center" vertical="center" wrapText="1"/>
    </xf>
    <xf numFmtId="171" fontId="21" fillId="10" borderId="1" xfId="0" applyNumberFormat="1" applyFont="1" applyFill="1" applyBorder="1" applyAlignment="1">
      <alignment horizontal="center" vertical="center" wrapText="1"/>
    </xf>
    <xf numFmtId="169" fontId="21" fillId="9" borderId="1" xfId="1" applyNumberFormat="1" applyFont="1" applyFill="1" applyBorder="1" applyAlignment="1">
      <alignment horizontal="center" vertical="center" wrapText="1"/>
    </xf>
    <xf numFmtId="164" fontId="21" fillId="8" borderId="1" xfId="0" applyNumberFormat="1" applyFont="1" applyFill="1" applyBorder="1" applyAlignment="1">
      <alignment horizontal="center" vertical="center"/>
    </xf>
    <xf numFmtId="166" fontId="19" fillId="6" borderId="1" xfId="0" applyNumberFormat="1" applyFont="1" applyFill="1" applyBorder="1" applyAlignment="1">
      <alignment horizontal="center" vertical="center" wrapText="1"/>
    </xf>
    <xf numFmtId="0" fontId="28" fillId="0" borderId="0" xfId="0" applyFont="1" applyAlignment="1">
      <alignment vertical="center"/>
    </xf>
    <xf numFmtId="3" fontId="21" fillId="8" borderId="2" xfId="1" applyNumberFormat="1" applyFont="1" applyFill="1" applyBorder="1" applyAlignment="1">
      <alignment horizontal="center" vertical="center" wrapText="1"/>
    </xf>
    <xf numFmtId="3" fontId="19" fillId="8" borderId="1" xfId="0" applyNumberFormat="1" applyFont="1" applyFill="1" applyBorder="1" applyAlignment="1">
      <alignment horizontal="center" vertical="center" wrapText="1"/>
    </xf>
    <xf numFmtId="3" fontId="19" fillId="8" borderId="1" xfId="0" applyNumberFormat="1" applyFont="1" applyFill="1" applyBorder="1" applyAlignment="1">
      <alignment horizontal="center" vertical="center"/>
    </xf>
    <xf numFmtId="9" fontId="21" fillId="8" borderId="7" xfId="1" applyFont="1" applyFill="1" applyBorder="1" applyAlignment="1">
      <alignment horizontal="center" vertical="center" wrapText="1"/>
    </xf>
    <xf numFmtId="9" fontId="21" fillId="17" borderId="1" xfId="1" applyFont="1" applyFill="1" applyBorder="1" applyAlignment="1">
      <alignment horizontal="center" vertical="center" wrapText="1"/>
    </xf>
    <xf numFmtId="2" fontId="21" fillId="7" borderId="1" xfId="0" applyNumberFormat="1" applyFont="1" applyFill="1" applyBorder="1" applyAlignment="1">
      <alignment horizontal="center" vertical="center" wrapText="1"/>
    </xf>
    <xf numFmtId="0" fontId="19" fillId="7" borderId="1" xfId="0" applyFont="1" applyFill="1" applyBorder="1" applyAlignment="1">
      <alignment vertical="center"/>
    </xf>
    <xf numFmtId="1" fontId="21" fillId="7" borderId="1" xfId="0" applyNumberFormat="1" applyFont="1" applyFill="1" applyBorder="1" applyAlignment="1">
      <alignment horizontal="center" vertical="center" wrapText="1"/>
    </xf>
    <xf numFmtId="165" fontId="21" fillId="7" borderId="1" xfId="0" applyNumberFormat="1" applyFont="1" applyFill="1" applyBorder="1" applyAlignment="1">
      <alignment horizontal="center" vertical="center" wrapText="1"/>
    </xf>
    <xf numFmtId="0" fontId="19" fillId="7" borderId="1" xfId="0" quotePrefix="1" applyFont="1" applyFill="1" applyBorder="1" applyAlignment="1">
      <alignment horizontal="left" vertical="top" wrapText="1"/>
    </xf>
    <xf numFmtId="2" fontId="21" fillId="7" borderId="1" xfId="1" applyNumberFormat="1" applyFont="1" applyFill="1" applyBorder="1" applyAlignment="1">
      <alignment horizontal="center" vertical="center" wrapText="1"/>
    </xf>
    <xf numFmtId="3" fontId="21" fillId="7" borderId="1" xfId="1" applyNumberFormat="1" applyFont="1" applyFill="1" applyBorder="1" applyAlignment="1">
      <alignment horizontal="center" vertical="center" wrapText="1"/>
    </xf>
    <xf numFmtId="0" fontId="21" fillId="7" borderId="1" xfId="1" quotePrefix="1" applyNumberFormat="1" applyFont="1" applyFill="1" applyBorder="1" applyAlignment="1">
      <alignment horizontal="center" vertical="center" wrapText="1"/>
    </xf>
    <xf numFmtId="9" fontId="19" fillId="7" borderId="1" xfId="0" applyNumberFormat="1" applyFont="1" applyFill="1" applyBorder="1" applyAlignment="1">
      <alignment horizontal="left" vertical="top" wrapText="1"/>
    </xf>
    <xf numFmtId="3" fontId="21" fillId="4" borderId="1" xfId="0" applyNumberFormat="1" applyFont="1" applyFill="1" applyBorder="1" applyAlignment="1">
      <alignment horizontal="center" vertical="center"/>
    </xf>
    <xf numFmtId="0" fontId="21" fillId="4" borderId="2" xfId="0" applyFont="1" applyFill="1" applyBorder="1" applyAlignment="1">
      <alignment horizontal="left" vertical="center" wrapText="1" indent="1"/>
    </xf>
    <xf numFmtId="3" fontId="21" fillId="4" borderId="2" xfId="0" applyNumberFormat="1" applyFont="1" applyFill="1" applyBorder="1" applyAlignment="1">
      <alignment horizontal="center" vertical="center"/>
    </xf>
    <xf numFmtId="3" fontId="19" fillId="4" borderId="2" xfId="0" applyNumberFormat="1" applyFont="1" applyFill="1" applyBorder="1" applyAlignment="1">
      <alignment horizontal="center" vertical="center" wrapText="1"/>
    </xf>
    <xf numFmtId="0" fontId="18" fillId="7" borderId="1" xfId="0" applyFont="1" applyFill="1" applyBorder="1" applyAlignment="1">
      <alignment vertical="top" wrapText="1"/>
    </xf>
    <xf numFmtId="0" fontId="19" fillId="3" borderId="2" xfId="0" applyFont="1" applyFill="1" applyBorder="1" applyAlignment="1">
      <alignment horizontal="left" vertical="center" wrapText="1"/>
    </xf>
    <xf numFmtId="0" fontId="31" fillId="18" borderId="0" xfId="0" applyFont="1" applyFill="1" applyAlignment="1">
      <alignment vertical="center"/>
    </xf>
    <xf numFmtId="0" fontId="32" fillId="18" borderId="0" xfId="0" applyFont="1" applyFill="1" applyAlignment="1">
      <alignment vertical="center"/>
    </xf>
    <xf numFmtId="3" fontId="21" fillId="4" borderId="3" xfId="0" applyNumberFormat="1" applyFont="1" applyFill="1" applyBorder="1" applyAlignment="1">
      <alignment horizontal="center" vertical="center" wrapText="1"/>
    </xf>
    <xf numFmtId="0" fontId="21" fillId="3" borderId="3" xfId="0" applyFont="1" applyFill="1" applyBorder="1" applyAlignment="1">
      <alignment horizontal="left" vertical="center" wrapText="1"/>
    </xf>
    <xf numFmtId="169" fontId="21" fillId="3" borderId="3" xfId="1" applyNumberFormat="1" applyFont="1" applyFill="1" applyBorder="1" applyAlignment="1">
      <alignment horizontal="center" vertical="center" wrapText="1"/>
    </xf>
    <xf numFmtId="3" fontId="21" fillId="3" borderId="3" xfId="0" applyNumberFormat="1" applyFont="1" applyFill="1" applyBorder="1" applyAlignment="1">
      <alignment horizontal="center" vertical="center"/>
    </xf>
    <xf numFmtId="3" fontId="19" fillId="3" borderId="3" xfId="0" applyNumberFormat="1" applyFont="1" applyFill="1" applyBorder="1" applyAlignment="1">
      <alignment horizontal="center" vertical="center"/>
    </xf>
    <xf numFmtId="0" fontId="21" fillId="4" borderId="4" xfId="0" applyFont="1" applyFill="1" applyBorder="1" applyAlignment="1">
      <alignment horizontal="left" vertical="center" wrapText="1"/>
    </xf>
    <xf numFmtId="169" fontId="21" fillId="4" borderId="4" xfId="1" applyNumberFormat="1" applyFont="1" applyFill="1" applyBorder="1" applyAlignment="1">
      <alignment horizontal="center" vertical="center" wrapText="1"/>
    </xf>
    <xf numFmtId="3" fontId="21" fillId="4" borderId="4" xfId="0" applyNumberFormat="1" applyFont="1" applyFill="1" applyBorder="1" applyAlignment="1">
      <alignment horizontal="center" vertical="center"/>
    </xf>
    <xf numFmtId="3" fontId="19" fillId="4" borderId="4" xfId="0" applyNumberFormat="1" applyFont="1" applyFill="1" applyBorder="1" applyAlignment="1">
      <alignment horizontal="center" vertical="center"/>
    </xf>
    <xf numFmtId="9" fontId="21" fillId="3" borderId="1" xfId="0" quotePrefix="1" applyNumberFormat="1" applyFont="1" applyFill="1" applyBorder="1" applyAlignment="1">
      <alignment horizontal="center" vertical="center" wrapText="1"/>
    </xf>
    <xf numFmtId="9" fontId="21" fillId="10" borderId="1" xfId="1" applyFont="1" applyFill="1" applyBorder="1" applyAlignment="1">
      <alignment horizontal="center" vertical="center"/>
    </xf>
    <xf numFmtId="9" fontId="19" fillId="10" borderId="1" xfId="0" applyNumberFormat="1" applyFont="1" applyFill="1" applyBorder="1" applyAlignment="1">
      <alignment horizontal="center" vertical="center"/>
    </xf>
    <xf numFmtId="0" fontId="19" fillId="10" borderId="1" xfId="0" applyFont="1" applyFill="1" applyBorder="1" applyAlignment="1">
      <alignment vertical="center"/>
    </xf>
    <xf numFmtId="0" fontId="19" fillId="10" borderId="1" xfId="0" applyFont="1" applyFill="1" applyBorder="1" applyAlignment="1">
      <alignment horizontal="left" vertical="center"/>
    </xf>
    <xf numFmtId="166" fontId="21" fillId="6" borderId="1" xfId="0" applyNumberFormat="1" applyFont="1" applyFill="1" applyBorder="1" applyAlignment="1">
      <alignment horizontal="center" vertical="center" wrapText="1"/>
    </xf>
    <xf numFmtId="0" fontId="33" fillId="16"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18" fillId="10" borderId="1" xfId="0" applyFont="1" applyFill="1" applyBorder="1" applyAlignment="1">
      <alignment vertical="center" wrapText="1"/>
    </xf>
    <xf numFmtId="0" fontId="18" fillId="8" borderId="1" xfId="0" applyFont="1" applyFill="1" applyBorder="1" applyAlignment="1">
      <alignment vertical="center" wrapText="1"/>
    </xf>
    <xf numFmtId="0" fontId="18" fillId="7" borderId="1" xfId="0" applyFont="1" applyFill="1" applyBorder="1" applyAlignment="1">
      <alignment vertical="center" wrapText="1"/>
    </xf>
    <xf numFmtId="0" fontId="16" fillId="8" borderId="2" xfId="0" applyFont="1" applyFill="1" applyBorder="1" applyAlignment="1">
      <alignment vertical="center" wrapText="1"/>
    </xf>
    <xf numFmtId="0" fontId="16" fillId="8" borderId="3" xfId="0" applyFont="1" applyFill="1" applyBorder="1" applyAlignment="1">
      <alignment vertical="center" wrapText="1"/>
    </xf>
    <xf numFmtId="0" fontId="18" fillId="7" borderId="2" xfId="0" applyFont="1" applyFill="1" applyBorder="1" applyAlignment="1">
      <alignment vertical="center" wrapText="1"/>
    </xf>
    <xf numFmtId="0" fontId="18" fillId="7" borderId="4" xfId="0" applyFont="1" applyFill="1" applyBorder="1" applyAlignment="1">
      <alignment vertical="center" wrapText="1"/>
    </xf>
    <xf numFmtId="0" fontId="18" fillId="8" borderId="2" xfId="0" applyFont="1" applyFill="1" applyBorder="1" applyAlignment="1">
      <alignment vertical="center" wrapText="1"/>
    </xf>
    <xf numFmtId="0" fontId="18" fillId="8" borderId="4" xfId="0" applyFont="1" applyFill="1" applyBorder="1" applyAlignment="1">
      <alignment vertical="center" wrapText="1"/>
    </xf>
    <xf numFmtId="0" fontId="14" fillId="0" borderId="3" xfId="0" applyFont="1" applyBorder="1" applyAlignment="1">
      <alignment vertical="center" wrapText="1"/>
    </xf>
    <xf numFmtId="0" fontId="17" fillId="14" borderId="1" xfId="0" applyFont="1" applyFill="1" applyBorder="1" applyAlignment="1">
      <alignment horizontal="center" vertical="center"/>
    </xf>
    <xf numFmtId="0" fontId="17" fillId="14" borderId="1" xfId="0" applyFont="1" applyFill="1" applyBorder="1" applyAlignment="1">
      <alignment vertical="center"/>
    </xf>
    <xf numFmtId="0" fontId="17" fillId="14" borderId="1" xfId="0" applyFont="1" applyFill="1" applyBorder="1" applyAlignment="1">
      <alignment horizontal="left" vertical="center"/>
    </xf>
    <xf numFmtId="0" fontId="18" fillId="9" borderId="1" xfId="0" applyFont="1" applyFill="1" applyBorder="1" applyAlignment="1">
      <alignment vertical="center" wrapText="1"/>
    </xf>
    <xf numFmtId="0" fontId="18" fillId="9" borderId="4" xfId="0" applyFont="1" applyFill="1" applyBorder="1" applyAlignment="1">
      <alignment horizontal="left" vertical="center" wrapText="1"/>
    </xf>
    <xf numFmtId="0" fontId="18" fillId="9" borderId="3" xfId="0" applyFont="1" applyFill="1" applyBorder="1" applyAlignment="1">
      <alignment horizontal="left" vertical="center" wrapText="1"/>
    </xf>
    <xf numFmtId="3" fontId="21" fillId="5" borderId="2" xfId="0" applyNumberFormat="1" applyFont="1" applyFill="1" applyBorder="1" applyAlignment="1">
      <alignment horizontal="left" vertical="center" wrapText="1"/>
    </xf>
    <xf numFmtId="3" fontId="21" fillId="5" borderId="3" xfId="0" applyNumberFormat="1" applyFont="1" applyFill="1" applyBorder="1" applyAlignment="1">
      <alignment horizontal="left" vertical="center" wrapText="1"/>
    </xf>
    <xf numFmtId="0" fontId="18" fillId="10" borderId="2" xfId="0" applyFont="1" applyFill="1" applyBorder="1" applyAlignment="1">
      <alignment horizontal="left" vertical="center" wrapText="1"/>
    </xf>
    <xf numFmtId="0" fontId="18" fillId="10" borderId="4" xfId="0" applyFont="1" applyFill="1" applyBorder="1" applyAlignment="1">
      <alignment horizontal="left" vertical="center" wrapText="1"/>
    </xf>
    <xf numFmtId="0" fontId="18" fillId="10" borderId="3" xfId="0" applyFont="1" applyFill="1" applyBorder="1" applyAlignment="1">
      <alignment horizontal="left" vertical="center" wrapText="1"/>
    </xf>
    <xf numFmtId="0" fontId="18" fillId="4" borderId="1" xfId="0" applyFont="1" applyFill="1" applyBorder="1" applyAlignment="1">
      <alignment vertical="center" wrapText="1"/>
    </xf>
    <xf numFmtId="0" fontId="19" fillId="3" borderId="4" xfId="0" applyFont="1" applyFill="1" applyBorder="1" applyAlignment="1">
      <alignment horizontal="left" vertical="top" wrapText="1"/>
    </xf>
    <xf numFmtId="0" fontId="19" fillId="3" borderId="3"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4" xfId="0" applyFont="1" applyFill="1" applyBorder="1" applyAlignment="1">
      <alignment horizontal="left" vertical="top" wrapText="1"/>
    </xf>
    <xf numFmtId="0" fontId="18" fillId="3" borderId="3" xfId="0" applyFont="1" applyFill="1" applyBorder="1" applyAlignment="1">
      <alignment horizontal="left" vertical="top" wrapText="1"/>
    </xf>
    <xf numFmtId="0" fontId="26" fillId="11" borderId="0" xfId="0" applyFont="1" applyFill="1" applyAlignment="1">
      <alignment vertical="center"/>
    </xf>
    <xf numFmtId="0" fontId="18" fillId="5" borderId="1" xfId="0" applyFont="1" applyFill="1" applyBorder="1" applyAlignment="1">
      <alignment vertical="center" wrapText="1"/>
    </xf>
    <xf numFmtId="0" fontId="17" fillId="12" borderId="5"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17" fillId="12" borderId="7" xfId="0" applyFont="1" applyFill="1" applyBorder="1" applyAlignment="1">
      <alignment horizontal="center" vertical="center" wrapText="1"/>
    </xf>
    <xf numFmtId="0" fontId="18" fillId="3" borderId="2" xfId="0" applyFont="1" applyFill="1" applyBorder="1" applyAlignment="1">
      <alignment horizontal="left" vertical="center"/>
    </xf>
    <xf numFmtId="0" fontId="18" fillId="3" borderId="4" xfId="0" applyFont="1" applyFill="1" applyBorder="1" applyAlignment="1">
      <alignment horizontal="left" vertical="center"/>
    </xf>
    <xf numFmtId="0" fontId="19" fillId="3" borderId="2"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4" borderId="0" xfId="0" applyFont="1" applyFill="1" applyAlignment="1">
      <alignment horizontal="left" vertical="top" wrapText="1"/>
    </xf>
    <xf numFmtId="0" fontId="25" fillId="11" borderId="8" xfId="0" applyFont="1" applyFill="1" applyBorder="1" applyAlignment="1">
      <alignment horizontal="left" vertical="center" wrapText="1"/>
    </xf>
    <xf numFmtId="0" fontId="25" fillId="11" borderId="0" xfId="0" applyFont="1" applyFill="1" applyAlignment="1">
      <alignment horizontal="left" vertical="center" wrapText="1"/>
    </xf>
    <xf numFmtId="0" fontId="29" fillId="18" borderId="9" xfId="0" applyFont="1" applyFill="1" applyBorder="1" applyAlignment="1">
      <alignment horizontal="left" vertical="center"/>
    </xf>
    <xf numFmtId="0" fontId="16" fillId="6" borderId="2" xfId="0" applyFont="1" applyFill="1" applyBorder="1" applyAlignment="1">
      <alignment vertical="center" wrapText="1"/>
    </xf>
    <xf numFmtId="0" fontId="16" fillId="6" borderId="4" xfId="0" applyFont="1" applyFill="1" applyBorder="1" applyAlignment="1">
      <alignment vertical="center" wrapText="1"/>
    </xf>
    <xf numFmtId="0" fontId="16" fillId="6" borderId="3" xfId="0" applyFont="1" applyFill="1" applyBorder="1" applyAlignment="1">
      <alignment vertical="center" wrapText="1"/>
    </xf>
    <xf numFmtId="0" fontId="17" fillId="13" borderId="5" xfId="0" applyFont="1" applyFill="1" applyBorder="1" applyAlignment="1">
      <alignment horizontal="center" vertical="center"/>
    </xf>
    <xf numFmtId="0" fontId="17" fillId="13" borderId="6" xfId="0" applyFont="1" applyFill="1" applyBorder="1" applyAlignment="1">
      <alignment horizontal="center" vertical="center"/>
    </xf>
    <xf numFmtId="0" fontId="17" fillId="13" borderId="7" xfId="0" applyFont="1" applyFill="1" applyBorder="1" applyAlignment="1">
      <alignment horizontal="center" vertical="center"/>
    </xf>
    <xf numFmtId="0" fontId="18" fillId="6" borderId="1" xfId="0" applyFont="1" applyFill="1" applyBorder="1" applyAlignment="1">
      <alignment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25" fillId="11" borderId="8" xfId="0" applyFont="1" applyFill="1" applyBorder="1" applyAlignment="1">
      <alignment horizontal="left" vertical="center"/>
    </xf>
    <xf numFmtId="0" fontId="25" fillId="11" borderId="0" xfId="0" applyFont="1" applyFill="1" applyAlignment="1">
      <alignment horizontal="left" vertical="center"/>
    </xf>
    <xf numFmtId="0" fontId="26" fillId="11" borderId="0" xfId="0" applyFont="1" applyFill="1" applyAlignment="1">
      <alignment vertical="center" wrapText="1"/>
    </xf>
    <xf numFmtId="0" fontId="18" fillId="4" borderId="8"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8" fillId="4" borderId="2" xfId="0" applyFont="1" applyFill="1" applyBorder="1" applyAlignment="1">
      <alignment vertical="center" wrapText="1"/>
    </xf>
    <xf numFmtId="0" fontId="18" fillId="4" borderId="4" xfId="0" applyFont="1" applyFill="1" applyBorder="1" applyAlignment="1">
      <alignment vertical="center" wrapText="1"/>
    </xf>
    <xf numFmtId="0" fontId="15" fillId="4" borderId="4" xfId="0" applyFont="1" applyFill="1" applyBorder="1" applyAlignment="1">
      <alignment vertical="center" wrapText="1"/>
    </xf>
    <xf numFmtId="0" fontId="15" fillId="4" borderId="3" xfId="0" applyFont="1" applyFill="1" applyBorder="1" applyAlignment="1">
      <alignment vertical="center" wrapText="1"/>
    </xf>
    <xf numFmtId="0" fontId="18" fillId="4" borderId="3" xfId="0" applyFont="1" applyFill="1" applyBorder="1" applyAlignment="1">
      <alignment vertical="center"/>
    </xf>
    <xf numFmtId="0" fontId="18" fillId="4" borderId="1" xfId="0" applyFont="1" applyFill="1" applyBorder="1" applyAlignment="1">
      <alignment vertical="center"/>
    </xf>
    <xf numFmtId="0" fontId="18" fillId="4" borderId="2" xfId="0" applyFont="1" applyFill="1" applyBorder="1" applyAlignment="1">
      <alignment vertical="center"/>
    </xf>
    <xf numFmtId="0" fontId="18" fillId="4" borderId="4" xfId="0" applyFont="1" applyFill="1" applyBorder="1" applyAlignment="1">
      <alignment vertical="center"/>
    </xf>
    <xf numFmtId="0" fontId="18" fillId="3" borderId="2"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5" fillId="13" borderId="1" xfId="0" applyFont="1" applyFill="1" applyBorder="1" applyAlignment="1">
      <alignment horizontal="center" vertical="center"/>
    </xf>
    <xf numFmtId="0" fontId="5" fillId="13" borderId="1" xfId="0" applyFont="1" applyFill="1" applyBorder="1" applyAlignment="1">
      <alignment vertical="center"/>
    </xf>
    <xf numFmtId="0" fontId="5" fillId="13" borderId="1" xfId="0" applyFont="1" applyFill="1" applyBorder="1" applyAlignment="1">
      <alignment horizontal="left" vertical="center"/>
    </xf>
    <xf numFmtId="0" fontId="6" fillId="4"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3" fillId="0" borderId="3" xfId="0" applyFont="1" applyBorder="1" applyAlignment="1">
      <alignment horizontal="left" wrapText="1"/>
    </xf>
    <xf numFmtId="0" fontId="5" fillId="11"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vertical="top" wrapText="1"/>
    </xf>
    <xf numFmtId="0" fontId="5" fillId="12" borderId="1" xfId="0" applyFont="1" applyFill="1" applyBorder="1" applyAlignment="1">
      <alignment horizontal="lef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1" xfId="0" applyFont="1" applyFill="1" applyBorder="1" applyAlignment="1">
      <alignment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9" fillId="0" borderId="3" xfId="0" applyFont="1" applyBorder="1" applyAlignment="1">
      <alignment horizontal="center" vertical="center" wrapText="1"/>
    </xf>
    <xf numFmtId="0" fontId="5" fillId="14" borderId="1" xfId="0" applyFont="1" applyFill="1" applyBorder="1" applyAlignment="1">
      <alignment horizontal="center" vertical="center"/>
    </xf>
    <xf numFmtId="0" fontId="5" fillId="14" borderId="1" xfId="0" applyFont="1" applyFill="1" applyBorder="1" applyAlignment="1">
      <alignment vertical="center"/>
    </xf>
    <xf numFmtId="0" fontId="5" fillId="14" borderId="1" xfId="0" applyFont="1" applyFill="1" applyBorder="1" applyAlignment="1">
      <alignment horizontal="left" vertical="center"/>
    </xf>
    <xf numFmtId="0" fontId="6" fillId="9"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11" fillId="8" borderId="1" xfId="0" applyFont="1" applyFill="1" applyBorder="1" applyAlignment="1">
      <alignment horizontal="left" vertical="top" wrapText="1"/>
    </xf>
    <xf numFmtId="0" fontId="11" fillId="8" borderId="1" xfId="0" applyFont="1" applyFill="1" applyBorder="1" applyAlignment="1">
      <alignment horizontal="left" vertical="top"/>
    </xf>
  </cellXfs>
  <cellStyles count="4">
    <cellStyle name="Currency 2" xfId="2" xr:uid="{FA86F564-7FC2-4E8E-83EE-ACF6B4D90D5E}"/>
    <cellStyle name="Currency 2 2" xfId="3" xr:uid="{CBEF2238-BD25-4364-AFEE-44316EE1F927}"/>
    <cellStyle name="Normal" xfId="0" builtinId="0"/>
    <cellStyle name="Percent" xfId="1" builtinId="5"/>
  </cellStyles>
  <dxfs count="0"/>
  <tableStyles count="0" defaultTableStyle="TableStyleMedium2" defaultPivotStyle="PivotStyleLight16"/>
  <colors>
    <mruColors>
      <color rgb="FF9ED0DA"/>
      <color rgb="FFF6E3C2"/>
      <color rgb="FFADC3A9"/>
      <color rgb="FFEDC987"/>
      <color rgb="FFF6C4C2"/>
      <color rgb="FFC9C9C9"/>
      <color rgb="FF00691E"/>
      <color rgb="FFFFFFCC"/>
      <color rgb="FFD2DED0"/>
      <color rgb="FFCBE6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269631</xdr:colOff>
      <xdr:row>0</xdr:row>
      <xdr:rowOff>66676</xdr:rowOff>
    </xdr:from>
    <xdr:to>
      <xdr:col>0</xdr:col>
      <xdr:colOff>771525</xdr:colOff>
      <xdr:row>1</xdr:row>
      <xdr:rowOff>287952</xdr:rowOff>
    </xdr:to>
    <xdr:pic>
      <xdr:nvPicPr>
        <xdr:cNvPr id="2" name="Picture 2">
          <a:extLst>
            <a:ext uri="{FF2B5EF4-FFF2-40B4-BE49-F238E27FC236}">
              <a16:creationId xmlns:a16="http://schemas.microsoft.com/office/drawing/2014/main" id="{35152739-7FB6-4797-8806-FDE21CB5E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631" y="66676"/>
          <a:ext cx="501894" cy="557826"/>
        </a:xfrm>
        <a:prstGeom prst="rect">
          <a:avLst/>
        </a:prstGeom>
      </xdr:spPr>
    </xdr:pic>
    <xdr:clientData/>
  </xdr:twoCellAnchor>
</xdr:wsDr>
</file>

<file path=xl/theme/theme1.xml><?xml version="1.0" encoding="utf-8"?>
<a:theme xmlns:a="http://schemas.openxmlformats.org/drawingml/2006/main" name="RS Group">
  <a:themeElements>
    <a:clrScheme name="RS Jul22">
      <a:dk1>
        <a:sysClr val="windowText" lastClr="000000"/>
      </a:dk1>
      <a:lt1>
        <a:sysClr val="window" lastClr="FFFFFF"/>
      </a:lt1>
      <a:dk2>
        <a:srgbClr val="EF0000"/>
      </a:dk2>
      <a:lt2>
        <a:srgbClr val="EBEBEB"/>
      </a:lt2>
      <a:accent1>
        <a:srgbClr val="EF0000"/>
      </a:accent1>
      <a:accent2>
        <a:srgbClr val="69141E"/>
      </a:accent2>
      <a:accent3>
        <a:srgbClr val="009696"/>
      </a:accent3>
      <a:accent4>
        <a:srgbClr val="00A505"/>
      </a:accent4>
      <a:accent5>
        <a:srgbClr val="FFA500"/>
      </a:accent5>
      <a:accent6>
        <a:srgbClr val="913CFF"/>
      </a:accent6>
      <a:hlink>
        <a:srgbClr val="EF0000"/>
      </a:hlink>
      <a:folHlink>
        <a:srgbClr val="69141E"/>
      </a:folHlink>
    </a:clrScheme>
    <a:fontScheme name="RS Medium">
      <a:majorFont>
        <a:latin typeface="Oswald"/>
        <a:ea typeface=""/>
        <a:cs typeface=""/>
      </a:majorFont>
      <a:minorFont>
        <a:latin typeface="Noto Sans Medium"/>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spAutoFit/>
      </a:bodyPr>
      <a:lstStyle>
        <a:defPPr algn="l">
          <a:defRPr sz="1600" smtClean="0"/>
        </a:defPPr>
      </a:lstStyle>
    </a:txDef>
  </a:objectDefaults>
  <a:extraClrSchemeLst/>
  <a:extLst>
    <a:ext uri="{05A4C25C-085E-4340-85A3-A5531E510DB2}">
      <thm15:themeFamily xmlns:thm15="http://schemas.microsoft.com/office/thememl/2012/main" name="RS Group" id="{55E454BE-13EE-4215-A0F6-04F0BF830EBF}" vid="{5D7FA0CB-864F-4CE1-894C-CEC59BCB6219}"/>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B2A59-99C7-4A78-B18D-A4FF95E3328E}">
  <sheetPr>
    <pageSetUpPr fitToPage="1"/>
  </sheetPr>
  <dimension ref="A1:XFC276"/>
  <sheetViews>
    <sheetView showGridLines="0" tabSelected="1" zoomScale="80" zoomScaleNormal="80" workbookViewId="0">
      <pane ySplit="2" topLeftCell="A14" activePane="bottomLeft" state="frozen"/>
      <selection pane="bottomLeft" activeCell="B1" sqref="B1"/>
    </sheetView>
  </sheetViews>
  <sheetFormatPr defaultColWidth="0" defaultRowHeight="21.5" zeroHeight="1" x14ac:dyDescent="0.9"/>
  <cols>
    <col min="1" max="1" width="30.61328125" style="114" customWidth="1"/>
    <col min="2" max="2" width="70.69140625" style="114" customWidth="1"/>
    <col min="3" max="5" width="16.69140625" style="114" customWidth="1"/>
    <col min="6" max="6" width="16.69140625" style="170" customWidth="1"/>
    <col min="7" max="10" width="16.69140625" style="169" customWidth="1"/>
    <col min="11" max="11" width="92.23046875" style="234" customWidth="1"/>
    <col min="12" max="16383" width="9.23046875" style="114" hidden="1"/>
    <col min="16384" max="16384" width="6.23046875" style="114" hidden="1" customWidth="1"/>
  </cols>
  <sheetData>
    <row r="1" spans="1:11" ht="25" x14ac:dyDescent="0.9">
      <c r="A1" s="311" t="s">
        <v>0</v>
      </c>
      <c r="B1" s="312" t="s">
        <v>1</v>
      </c>
      <c r="C1" s="370" t="s">
        <v>2</v>
      </c>
      <c r="D1" s="370"/>
      <c r="E1" s="370"/>
      <c r="F1" s="370"/>
      <c r="G1" s="370"/>
      <c r="H1" s="370"/>
      <c r="I1" s="370"/>
      <c r="J1" s="370"/>
      <c r="K1" s="370"/>
    </row>
    <row r="2" spans="1:11" x14ac:dyDescent="0.9">
      <c r="A2" s="248" t="s">
        <v>3</v>
      </c>
      <c r="B2" s="249" t="s">
        <v>4</v>
      </c>
      <c r="C2" s="328" t="s">
        <v>5</v>
      </c>
      <c r="D2" s="328" t="s">
        <v>6</v>
      </c>
      <c r="E2" s="328" t="s">
        <v>7</v>
      </c>
      <c r="F2" s="328" t="s">
        <v>8</v>
      </c>
      <c r="G2" s="328" t="s">
        <v>9</v>
      </c>
      <c r="H2" s="328" t="s">
        <v>10</v>
      </c>
      <c r="I2" s="328" t="s">
        <v>11</v>
      </c>
      <c r="J2" s="328" t="s">
        <v>12</v>
      </c>
      <c r="K2" s="328" t="s">
        <v>13</v>
      </c>
    </row>
    <row r="3" spans="1:11" ht="30" customHeight="1" x14ac:dyDescent="0.9">
      <c r="A3" s="378" t="s">
        <v>14</v>
      </c>
      <c r="B3" s="379"/>
      <c r="C3" s="379"/>
      <c r="D3" s="379"/>
      <c r="E3" s="379"/>
      <c r="F3" s="379"/>
      <c r="G3" s="379"/>
      <c r="H3" s="379"/>
      <c r="I3" s="379"/>
      <c r="J3" s="379"/>
      <c r="K3" s="380"/>
    </row>
    <row r="4" spans="1:11" ht="22.4" customHeight="1" x14ac:dyDescent="0.9">
      <c r="A4" s="384" t="s">
        <v>15</v>
      </c>
      <c r="B4" s="368" t="s">
        <v>16</v>
      </c>
      <c r="C4" s="383"/>
      <c r="D4" s="383"/>
      <c r="E4" s="383"/>
      <c r="F4" s="383"/>
      <c r="G4" s="383"/>
      <c r="H4" s="383"/>
      <c r="I4" s="383"/>
      <c r="J4" s="383"/>
      <c r="K4" s="383"/>
    </row>
    <row r="5" spans="1:11" ht="22.25" customHeight="1" x14ac:dyDescent="0.9">
      <c r="A5" s="385"/>
      <c r="B5" s="318" t="s">
        <v>17</v>
      </c>
      <c r="C5" s="319">
        <v>-0.67</v>
      </c>
      <c r="D5" s="320">
        <v>5850</v>
      </c>
      <c r="E5" s="320">
        <v>6500</v>
      </c>
      <c r="F5" s="320">
        <v>7300</v>
      </c>
      <c r="G5" s="321">
        <v>8000</v>
      </c>
      <c r="H5" s="321">
        <v>9200</v>
      </c>
      <c r="I5" s="321">
        <v>10900</v>
      </c>
      <c r="J5" s="321">
        <v>17900</v>
      </c>
      <c r="K5" s="367" t="s">
        <v>18</v>
      </c>
    </row>
    <row r="6" spans="1:11" ht="22.4" customHeight="1" x14ac:dyDescent="0.9">
      <c r="A6" s="384"/>
      <c r="B6" s="252" t="s">
        <v>19</v>
      </c>
      <c r="C6" s="215">
        <v>-0.34</v>
      </c>
      <c r="D6" s="305">
        <v>4800</v>
      </c>
      <c r="E6" s="121">
        <v>5700</v>
      </c>
      <c r="F6" s="121">
        <v>5900</v>
      </c>
      <c r="G6" s="121">
        <v>6400</v>
      </c>
      <c r="H6" s="121">
        <v>7000</v>
      </c>
      <c r="I6" s="121">
        <v>6600</v>
      </c>
      <c r="J6" s="121">
        <v>7300</v>
      </c>
      <c r="K6" s="367"/>
    </row>
    <row r="7" spans="1:11" ht="22.4" customHeight="1" x14ac:dyDescent="0.9">
      <c r="A7" s="384"/>
      <c r="B7" s="250" t="s">
        <v>20</v>
      </c>
      <c r="C7" s="215">
        <v>-0.9</v>
      </c>
      <c r="D7" s="305">
        <v>1050</v>
      </c>
      <c r="E7" s="121">
        <v>800</v>
      </c>
      <c r="F7" s="121">
        <v>1400</v>
      </c>
      <c r="G7" s="121">
        <v>1600</v>
      </c>
      <c r="H7" s="121">
        <v>2200</v>
      </c>
      <c r="I7" s="121">
        <v>4300</v>
      </c>
      <c r="J7" s="121">
        <v>10600</v>
      </c>
      <c r="K7" s="367"/>
    </row>
    <row r="8" spans="1:11" ht="22.4" customHeight="1" x14ac:dyDescent="0.9">
      <c r="A8" s="384"/>
      <c r="B8" s="306" t="s">
        <v>21</v>
      </c>
      <c r="C8" s="260">
        <v>-0.36</v>
      </c>
      <c r="D8" s="307">
        <v>6100</v>
      </c>
      <c r="E8" s="308">
        <v>7100</v>
      </c>
      <c r="F8" s="308">
        <v>8400</v>
      </c>
      <c r="G8" s="308">
        <v>7900</v>
      </c>
      <c r="H8" s="308">
        <v>8800</v>
      </c>
      <c r="I8" s="308">
        <v>9100</v>
      </c>
      <c r="J8" s="308">
        <v>9600</v>
      </c>
      <c r="K8" s="367"/>
    </row>
    <row r="9" spans="1:11" ht="22.4" customHeight="1" x14ac:dyDescent="0.9">
      <c r="A9" s="384"/>
      <c r="B9" s="381" t="s">
        <v>22</v>
      </c>
      <c r="C9" s="382"/>
      <c r="D9" s="382"/>
      <c r="E9" s="382"/>
      <c r="F9" s="382"/>
      <c r="G9" s="382"/>
      <c r="H9" s="382"/>
      <c r="I9" s="382"/>
      <c r="J9" s="382"/>
      <c r="K9" s="382"/>
    </row>
    <row r="10" spans="1:11" ht="22.4" customHeight="1" x14ac:dyDescent="0.9">
      <c r="A10" s="385"/>
      <c r="B10" s="314" t="s">
        <v>23</v>
      </c>
      <c r="C10" s="315">
        <v>-0.57999999999999996</v>
      </c>
      <c r="D10" s="316">
        <v>5850</v>
      </c>
      <c r="E10" s="316">
        <v>6500</v>
      </c>
      <c r="F10" s="316">
        <v>6800</v>
      </c>
      <c r="G10" s="317">
        <v>5600</v>
      </c>
      <c r="H10" s="317">
        <v>6200</v>
      </c>
      <c r="I10" s="317">
        <v>7800</v>
      </c>
      <c r="J10" s="316">
        <v>13900</v>
      </c>
      <c r="K10" s="352" t="s">
        <v>24</v>
      </c>
    </row>
    <row r="11" spans="1:11" ht="22.4" customHeight="1" x14ac:dyDescent="0.9">
      <c r="A11" s="385"/>
      <c r="B11" s="184" t="s">
        <v>19</v>
      </c>
      <c r="C11" s="182">
        <v>0.09</v>
      </c>
      <c r="D11" s="183">
        <v>4800</v>
      </c>
      <c r="E11" s="117">
        <v>5700</v>
      </c>
      <c r="F11" s="117">
        <v>5800</v>
      </c>
      <c r="G11" s="117">
        <v>4700</v>
      </c>
      <c r="H11" s="117">
        <v>4600</v>
      </c>
      <c r="I11" s="117">
        <v>4300</v>
      </c>
      <c r="J11" s="117">
        <v>4400</v>
      </c>
      <c r="K11" s="352"/>
    </row>
    <row r="12" spans="1:11" ht="22.4" customHeight="1" x14ac:dyDescent="0.9">
      <c r="A12" s="385"/>
      <c r="B12" s="185" t="s">
        <v>20</v>
      </c>
      <c r="C12" s="182">
        <v>-0.89</v>
      </c>
      <c r="D12" s="183">
        <v>1050</v>
      </c>
      <c r="E12" s="117">
        <v>800</v>
      </c>
      <c r="F12" s="117">
        <v>1000</v>
      </c>
      <c r="G12" s="117">
        <v>900</v>
      </c>
      <c r="H12" s="117">
        <v>1600</v>
      </c>
      <c r="I12" s="117">
        <v>3500</v>
      </c>
      <c r="J12" s="117">
        <v>9500</v>
      </c>
      <c r="K12" s="352"/>
    </row>
    <row r="13" spans="1:11" ht="22.4" customHeight="1" x14ac:dyDescent="0.9">
      <c r="A13" s="385"/>
      <c r="B13" s="185" t="s">
        <v>21</v>
      </c>
      <c r="C13" s="182">
        <v>-0.28999999999999998</v>
      </c>
      <c r="D13" s="183">
        <v>6100</v>
      </c>
      <c r="E13" s="117">
        <v>7100</v>
      </c>
      <c r="F13" s="117">
        <v>7700</v>
      </c>
      <c r="G13" s="117">
        <v>7200</v>
      </c>
      <c r="H13" s="117">
        <v>8200</v>
      </c>
      <c r="I13" s="117">
        <v>8300</v>
      </c>
      <c r="J13" s="117">
        <v>8600</v>
      </c>
      <c r="K13" s="352"/>
    </row>
    <row r="14" spans="1:11" ht="22.4" customHeight="1" x14ac:dyDescent="0.9">
      <c r="A14" s="385"/>
      <c r="B14" s="115" t="s">
        <v>25</v>
      </c>
      <c r="C14" s="182">
        <v>-0.73</v>
      </c>
      <c r="D14" s="253">
        <v>2</v>
      </c>
      <c r="E14" s="186">
        <v>2.2000000000000002</v>
      </c>
      <c r="F14" s="186">
        <v>2.4</v>
      </c>
      <c r="G14" s="186">
        <v>2</v>
      </c>
      <c r="H14" s="186">
        <v>2.4</v>
      </c>
      <c r="I14" s="186">
        <v>4</v>
      </c>
      <c r="J14" s="186">
        <v>7.4</v>
      </c>
      <c r="K14" s="353"/>
    </row>
    <row r="15" spans="1:11" ht="22.4" customHeight="1" x14ac:dyDescent="0.9">
      <c r="A15" s="384"/>
      <c r="B15" s="368" t="s">
        <v>26</v>
      </c>
      <c r="C15" s="369"/>
      <c r="D15" s="369"/>
      <c r="E15" s="369"/>
      <c r="F15" s="369"/>
      <c r="G15" s="369"/>
      <c r="H15" s="369"/>
      <c r="I15" s="369"/>
      <c r="J15" s="369"/>
      <c r="K15" s="369"/>
    </row>
    <row r="16" spans="1:11" ht="34.5" customHeight="1" x14ac:dyDescent="0.9">
      <c r="A16" s="385"/>
      <c r="B16" s="258" t="s">
        <v>27</v>
      </c>
      <c r="C16" s="267">
        <v>-0.36839775309637879</v>
      </c>
      <c r="D16" s="313">
        <v>6420000</v>
      </c>
      <c r="E16" s="313">
        <v>7650000</v>
      </c>
      <c r="F16" s="313">
        <v>8700000</v>
      </c>
      <c r="G16" s="313">
        <v>9630000</v>
      </c>
      <c r="H16" s="313">
        <v>9080000</v>
      </c>
      <c r="I16" s="313">
        <v>8500000</v>
      </c>
      <c r="J16" s="313">
        <v>10160000</v>
      </c>
      <c r="K16" s="264" t="s">
        <v>28</v>
      </c>
    </row>
    <row r="17" spans="1:11" ht="38.25" customHeight="1" x14ac:dyDescent="0.9">
      <c r="A17" s="385"/>
      <c r="B17" s="118" t="s">
        <v>29</v>
      </c>
      <c r="C17" s="215">
        <v>-0.37677053824362605</v>
      </c>
      <c r="D17" s="174">
        <v>2210000</v>
      </c>
      <c r="E17" s="174">
        <v>2270000</v>
      </c>
      <c r="F17" s="174">
        <v>3270000</v>
      </c>
      <c r="G17" s="174">
        <v>3650000</v>
      </c>
      <c r="H17" s="174">
        <v>2750000</v>
      </c>
      <c r="I17" s="174">
        <v>2990000</v>
      </c>
      <c r="J17" s="174">
        <v>3530000</v>
      </c>
      <c r="K17" s="226" t="s">
        <v>30</v>
      </c>
    </row>
    <row r="18" spans="1:11" ht="33.75" customHeight="1" x14ac:dyDescent="0.9">
      <c r="A18" s="385"/>
      <c r="B18" s="250" t="s">
        <v>31</v>
      </c>
      <c r="C18" s="265" t="s">
        <v>32</v>
      </c>
      <c r="D18" s="219" t="s">
        <v>33</v>
      </c>
      <c r="E18" s="219" t="s">
        <v>34</v>
      </c>
      <c r="F18" s="174" t="s">
        <v>35</v>
      </c>
      <c r="G18" s="174" t="s">
        <v>35</v>
      </c>
      <c r="H18" s="174" t="s">
        <v>35</v>
      </c>
      <c r="I18" s="174" t="s">
        <v>35</v>
      </c>
      <c r="J18" s="174" t="s">
        <v>35</v>
      </c>
      <c r="K18" s="226" t="s">
        <v>36</v>
      </c>
    </row>
    <row r="19" spans="1:11" ht="22.4" customHeight="1" x14ac:dyDescent="0.9">
      <c r="A19" s="385"/>
      <c r="B19" s="250" t="s">
        <v>37</v>
      </c>
      <c r="C19" s="254" t="s">
        <v>38</v>
      </c>
      <c r="D19" s="219" t="s">
        <v>39</v>
      </c>
      <c r="E19" s="194">
        <v>0.38</v>
      </c>
      <c r="F19" s="194">
        <v>0.32</v>
      </c>
      <c r="G19" s="194">
        <v>0.25</v>
      </c>
      <c r="H19" s="194">
        <v>0.19</v>
      </c>
      <c r="I19" s="194">
        <v>0.15</v>
      </c>
      <c r="J19" s="215" t="s">
        <v>35</v>
      </c>
      <c r="K19" s="227"/>
    </row>
    <row r="20" spans="1:11" ht="22.4" customHeight="1" x14ac:dyDescent="0.9">
      <c r="A20" s="385"/>
      <c r="B20" s="118" t="s">
        <v>40</v>
      </c>
      <c r="C20" s="215">
        <v>-0.45</v>
      </c>
      <c r="D20" s="174">
        <v>2900</v>
      </c>
      <c r="E20" s="174">
        <v>1700</v>
      </c>
      <c r="F20" s="174">
        <v>3000</v>
      </c>
      <c r="G20" s="174">
        <v>4000</v>
      </c>
      <c r="H20" s="174">
        <v>3000</v>
      </c>
      <c r="I20" s="174">
        <v>3000</v>
      </c>
      <c r="J20" s="174">
        <v>5300</v>
      </c>
      <c r="K20" s="226" t="s">
        <v>41</v>
      </c>
    </row>
    <row r="21" spans="1:11" ht="22.4" customHeight="1" x14ac:dyDescent="0.9">
      <c r="A21" s="385"/>
      <c r="B21" s="118" t="s">
        <v>42</v>
      </c>
      <c r="C21" s="215">
        <v>-0.19</v>
      </c>
      <c r="D21" s="174">
        <v>2500</v>
      </c>
      <c r="E21" s="174">
        <v>3200</v>
      </c>
      <c r="F21" s="174">
        <v>3400</v>
      </c>
      <c r="G21" s="174">
        <v>3500</v>
      </c>
      <c r="H21" s="174">
        <v>3800</v>
      </c>
      <c r="I21" s="174">
        <v>2700</v>
      </c>
      <c r="J21" s="174">
        <v>3100</v>
      </c>
      <c r="K21" s="226" t="s">
        <v>43</v>
      </c>
    </row>
    <row r="22" spans="1:11" ht="22.4" customHeight="1" x14ac:dyDescent="0.9">
      <c r="A22" s="385"/>
      <c r="B22" s="118" t="s">
        <v>44</v>
      </c>
      <c r="C22" s="215">
        <v>-0.28000000000000003</v>
      </c>
      <c r="D22" s="174">
        <v>42600</v>
      </c>
      <c r="E22" s="174">
        <v>49600</v>
      </c>
      <c r="F22" s="174">
        <v>48400</v>
      </c>
      <c r="G22" s="174">
        <v>49400</v>
      </c>
      <c r="H22" s="174">
        <v>54500</v>
      </c>
      <c r="I22" s="174">
        <v>51000</v>
      </c>
      <c r="J22" s="174">
        <v>58900</v>
      </c>
      <c r="K22" s="226" t="s">
        <v>30</v>
      </c>
    </row>
    <row r="23" spans="1:11" ht="22.4" customHeight="1" x14ac:dyDescent="0.9">
      <c r="A23" s="385"/>
      <c r="B23" s="250" t="s">
        <v>45</v>
      </c>
      <c r="C23" s="215">
        <v>-0.34</v>
      </c>
      <c r="D23" s="177">
        <v>1.0900000000000001</v>
      </c>
      <c r="E23" s="177">
        <v>1.23</v>
      </c>
      <c r="F23" s="177">
        <v>1.23</v>
      </c>
      <c r="G23" s="119">
        <v>1.23</v>
      </c>
      <c r="H23" s="119">
        <v>1.29</v>
      </c>
      <c r="I23" s="119">
        <v>1.44</v>
      </c>
      <c r="J23" s="119">
        <v>1.66</v>
      </c>
      <c r="K23" s="226" t="s">
        <v>30</v>
      </c>
    </row>
    <row r="24" spans="1:11" ht="22.4" customHeight="1" x14ac:dyDescent="0.9">
      <c r="A24" s="385"/>
      <c r="B24" s="118" t="s">
        <v>46</v>
      </c>
      <c r="C24" s="215">
        <v>-0.5</v>
      </c>
      <c r="D24" s="174">
        <v>100</v>
      </c>
      <c r="E24" s="174">
        <v>100</v>
      </c>
      <c r="F24" s="174">
        <v>200</v>
      </c>
      <c r="G24" s="174">
        <v>200</v>
      </c>
      <c r="H24" s="174">
        <v>200</v>
      </c>
      <c r="I24" s="174">
        <v>200</v>
      </c>
      <c r="J24" s="174">
        <v>200</v>
      </c>
      <c r="K24" s="227"/>
    </row>
    <row r="25" spans="1:11" ht="22.4" customHeight="1" x14ac:dyDescent="0.9">
      <c r="A25" s="385"/>
      <c r="B25" s="118" t="s">
        <v>47</v>
      </c>
      <c r="C25" s="215">
        <v>-0.15909090909090909</v>
      </c>
      <c r="D25" s="174">
        <v>3700</v>
      </c>
      <c r="E25" s="174">
        <v>4000</v>
      </c>
      <c r="F25" s="174">
        <v>3900</v>
      </c>
      <c r="G25" s="174">
        <v>4700</v>
      </c>
      <c r="H25" s="174">
        <v>1400</v>
      </c>
      <c r="I25" s="174">
        <v>300</v>
      </c>
      <c r="J25" s="174">
        <v>4400</v>
      </c>
      <c r="K25" s="227"/>
    </row>
    <row r="26" spans="1:11" ht="22.4" customHeight="1" x14ac:dyDescent="0.9">
      <c r="A26" s="385"/>
      <c r="B26" s="118" t="s">
        <v>48</v>
      </c>
      <c r="C26" s="215">
        <v>0.112</v>
      </c>
      <c r="D26" s="174">
        <v>13900</v>
      </c>
      <c r="E26" s="174">
        <v>14100</v>
      </c>
      <c r="F26" s="174">
        <v>14800</v>
      </c>
      <c r="G26" s="174">
        <v>14300</v>
      </c>
      <c r="H26" s="174">
        <v>11500</v>
      </c>
      <c r="I26" s="174">
        <v>8400</v>
      </c>
      <c r="J26" s="174">
        <v>12500</v>
      </c>
      <c r="K26" s="227"/>
    </row>
    <row r="27" spans="1:11" ht="22.4" customHeight="1" x14ac:dyDescent="0.9">
      <c r="A27" s="385"/>
      <c r="B27" s="118" t="s">
        <v>49</v>
      </c>
      <c r="C27" s="215">
        <v>-0.2857142857142857</v>
      </c>
      <c r="D27" s="174">
        <v>500</v>
      </c>
      <c r="E27" s="251">
        <v>500</v>
      </c>
      <c r="F27" s="174">
        <v>600</v>
      </c>
      <c r="G27" s="174">
        <v>800</v>
      </c>
      <c r="H27" s="174">
        <v>600</v>
      </c>
      <c r="I27" s="174">
        <v>700</v>
      </c>
      <c r="J27" s="174">
        <v>700</v>
      </c>
      <c r="K27" s="227"/>
    </row>
    <row r="28" spans="1:11" ht="22.4" customHeight="1" x14ac:dyDescent="0.9">
      <c r="A28" s="385"/>
      <c r="B28" s="118" t="s">
        <v>50</v>
      </c>
      <c r="C28" s="215">
        <v>-0.42</v>
      </c>
      <c r="D28" s="174">
        <v>700</v>
      </c>
      <c r="E28" s="174">
        <v>700</v>
      </c>
      <c r="F28" s="174">
        <v>700</v>
      </c>
      <c r="G28" s="174">
        <v>900</v>
      </c>
      <c r="H28" s="174">
        <v>1100</v>
      </c>
      <c r="I28" s="174">
        <v>1000</v>
      </c>
      <c r="J28" s="174">
        <v>1200</v>
      </c>
      <c r="K28" s="227"/>
    </row>
    <row r="29" spans="1:11" ht="36.75" customHeight="1" x14ac:dyDescent="0.9">
      <c r="A29" s="385"/>
      <c r="B29" s="118" t="s">
        <v>51</v>
      </c>
      <c r="C29" s="174" t="s">
        <v>35</v>
      </c>
      <c r="D29" s="174" t="s">
        <v>35</v>
      </c>
      <c r="E29" s="174" t="s">
        <v>35</v>
      </c>
      <c r="F29" s="174" t="s">
        <v>35</v>
      </c>
      <c r="G29" s="174" t="s">
        <v>35</v>
      </c>
      <c r="H29" s="174" t="s">
        <v>35</v>
      </c>
      <c r="I29" s="174" t="s">
        <v>35</v>
      </c>
      <c r="J29" s="174" t="s">
        <v>35</v>
      </c>
      <c r="K29" s="226" t="s">
        <v>52</v>
      </c>
    </row>
    <row r="30" spans="1:11" ht="64.5" customHeight="1" x14ac:dyDescent="0.9">
      <c r="A30" s="385"/>
      <c r="B30" s="118" t="s">
        <v>53</v>
      </c>
      <c r="C30" s="215">
        <v>-0.37</v>
      </c>
      <c r="D30" s="174">
        <v>4140000</v>
      </c>
      <c r="E30" s="174">
        <v>5300000</v>
      </c>
      <c r="F30" s="174">
        <v>5350000</v>
      </c>
      <c r="G30" s="174">
        <v>5900000</v>
      </c>
      <c r="H30" s="174">
        <v>6250000</v>
      </c>
      <c r="I30" s="174">
        <v>5440000</v>
      </c>
      <c r="J30" s="174">
        <v>6540000</v>
      </c>
      <c r="K30" s="226" t="s">
        <v>54</v>
      </c>
    </row>
    <row r="31" spans="1:11" ht="36.75" customHeight="1" x14ac:dyDescent="0.9">
      <c r="A31" s="385"/>
      <c r="B31" s="252" t="s">
        <v>55</v>
      </c>
      <c r="C31" s="215">
        <v>-0.37086092715231789</v>
      </c>
      <c r="D31" s="174">
        <v>95</v>
      </c>
      <c r="E31" s="174">
        <v>122</v>
      </c>
      <c r="F31" s="174">
        <v>131</v>
      </c>
      <c r="G31" s="174">
        <v>151</v>
      </c>
      <c r="H31" s="174">
        <v>160</v>
      </c>
      <c r="I31" s="174">
        <v>157</v>
      </c>
      <c r="J31" s="174">
        <v>151</v>
      </c>
      <c r="K31" s="226" t="s">
        <v>30</v>
      </c>
    </row>
    <row r="32" spans="1:11" ht="22.4" customHeight="1" x14ac:dyDescent="0.9">
      <c r="A32" s="385"/>
      <c r="B32" s="118" t="s">
        <v>56</v>
      </c>
      <c r="C32" s="278" t="s">
        <v>57</v>
      </c>
      <c r="D32" s="174">
        <v>2800</v>
      </c>
      <c r="E32" s="174">
        <v>2900</v>
      </c>
      <c r="F32" s="174">
        <v>3200</v>
      </c>
      <c r="G32" s="174">
        <v>3200</v>
      </c>
      <c r="H32" s="174">
        <v>3300</v>
      </c>
      <c r="I32" s="174">
        <v>2700</v>
      </c>
      <c r="J32" s="174">
        <v>2800</v>
      </c>
      <c r="K32" s="227"/>
    </row>
    <row r="33" spans="1:11" ht="22.4" customHeight="1" x14ac:dyDescent="0.9">
      <c r="A33" s="385"/>
      <c r="B33" s="118" t="s">
        <v>58</v>
      </c>
      <c r="C33" s="174" t="s">
        <v>35</v>
      </c>
      <c r="D33" s="174" t="s">
        <v>35</v>
      </c>
      <c r="E33" s="174" t="s">
        <v>35</v>
      </c>
      <c r="F33" s="174" t="s">
        <v>35</v>
      </c>
      <c r="G33" s="174" t="s">
        <v>35</v>
      </c>
      <c r="H33" s="174" t="s">
        <v>35</v>
      </c>
      <c r="I33" s="174" t="s">
        <v>35</v>
      </c>
      <c r="J33" s="174" t="s">
        <v>35</v>
      </c>
      <c r="K33" s="226" t="s">
        <v>59</v>
      </c>
    </row>
    <row r="34" spans="1:11" ht="22.4" customHeight="1" x14ac:dyDescent="0.9">
      <c r="A34" s="385"/>
      <c r="B34" s="118" t="s">
        <v>60</v>
      </c>
      <c r="C34" s="174" t="s">
        <v>35</v>
      </c>
      <c r="D34" s="174" t="s">
        <v>35</v>
      </c>
      <c r="E34" s="174" t="s">
        <v>35</v>
      </c>
      <c r="F34" s="174" t="s">
        <v>35</v>
      </c>
      <c r="G34" s="174" t="s">
        <v>35</v>
      </c>
      <c r="H34" s="174" t="s">
        <v>35</v>
      </c>
      <c r="I34" s="174" t="s">
        <v>35</v>
      </c>
      <c r="J34" s="174" t="s">
        <v>35</v>
      </c>
      <c r="K34" s="226" t="s">
        <v>61</v>
      </c>
    </row>
    <row r="35" spans="1:11" ht="22.4" customHeight="1" x14ac:dyDescent="0.9">
      <c r="A35" s="385"/>
      <c r="B35" s="255" t="s">
        <v>62</v>
      </c>
      <c r="C35" s="260" t="s">
        <v>57</v>
      </c>
      <c r="D35" s="256">
        <v>100</v>
      </c>
      <c r="E35" s="256">
        <v>100</v>
      </c>
      <c r="F35" s="256">
        <v>100</v>
      </c>
      <c r="G35" s="256">
        <v>100</v>
      </c>
      <c r="H35" s="256">
        <v>100</v>
      </c>
      <c r="I35" s="256">
        <v>100</v>
      </c>
      <c r="J35" s="256">
        <v>100</v>
      </c>
      <c r="K35" s="257"/>
    </row>
    <row r="36" spans="1:11" ht="22.4" customHeight="1" x14ac:dyDescent="0.9">
      <c r="A36" s="357" t="s">
        <v>63</v>
      </c>
      <c r="B36" s="357"/>
      <c r="C36" s="357"/>
      <c r="D36" s="357"/>
      <c r="E36" s="357"/>
      <c r="F36" s="357"/>
      <c r="G36" s="357"/>
      <c r="H36" s="357"/>
      <c r="I36" s="357"/>
      <c r="J36" s="357"/>
      <c r="K36" s="357"/>
    </row>
    <row r="37" spans="1:11" ht="22.4" customHeight="1" x14ac:dyDescent="0.9">
      <c r="A37" s="390" t="s">
        <v>64</v>
      </c>
      <c r="B37" s="258" t="s">
        <v>65</v>
      </c>
      <c r="C37" s="267">
        <v>0.04</v>
      </c>
      <c r="D37" s="259">
        <v>52</v>
      </c>
      <c r="E37" s="259">
        <v>54</v>
      </c>
      <c r="F37" s="269">
        <v>57</v>
      </c>
      <c r="G37" s="269">
        <v>52</v>
      </c>
      <c r="H37" s="269">
        <v>54</v>
      </c>
      <c r="I37" s="269">
        <v>50</v>
      </c>
      <c r="J37" s="269">
        <v>50</v>
      </c>
      <c r="K37" s="226" t="s">
        <v>30</v>
      </c>
    </row>
    <row r="38" spans="1:11" ht="22.4" customHeight="1" x14ac:dyDescent="0.9">
      <c r="A38" s="391"/>
      <c r="B38" s="120" t="s">
        <v>66</v>
      </c>
      <c r="C38" s="215">
        <v>-0.15</v>
      </c>
      <c r="D38" s="174">
        <v>38500</v>
      </c>
      <c r="E38" s="121">
        <v>41000</v>
      </c>
      <c r="F38" s="121">
        <v>42900</v>
      </c>
      <c r="G38" s="121">
        <v>43200</v>
      </c>
      <c r="H38" s="121">
        <v>48900</v>
      </c>
      <c r="I38" s="121">
        <v>47600</v>
      </c>
      <c r="J38" s="121">
        <v>45400</v>
      </c>
      <c r="K38" s="191" t="s">
        <v>67</v>
      </c>
    </row>
    <row r="39" spans="1:11" ht="22.4" customHeight="1" x14ac:dyDescent="0.9">
      <c r="A39" s="391"/>
      <c r="B39" s="250" t="s">
        <v>68</v>
      </c>
      <c r="C39" s="224">
        <v>0.06</v>
      </c>
      <c r="D39" s="122">
        <v>0.71</v>
      </c>
      <c r="E39" s="122">
        <v>0.7</v>
      </c>
      <c r="F39" s="122">
        <v>0.7</v>
      </c>
      <c r="G39" s="122">
        <v>0.68</v>
      </c>
      <c r="H39" s="122">
        <v>0.64</v>
      </c>
      <c r="I39" s="122">
        <v>0.61</v>
      </c>
      <c r="J39" s="122">
        <v>0.65</v>
      </c>
      <c r="K39" s="226" t="s">
        <v>69</v>
      </c>
    </row>
    <row r="40" spans="1:11" ht="22.4" customHeight="1" x14ac:dyDescent="0.9">
      <c r="A40" s="391"/>
      <c r="B40" s="252" t="s">
        <v>70</v>
      </c>
      <c r="C40" s="224">
        <v>0.57999999999999996</v>
      </c>
      <c r="D40" s="122">
        <v>0.65</v>
      </c>
      <c r="E40" s="122">
        <v>0.63</v>
      </c>
      <c r="F40" s="122">
        <v>0.63</v>
      </c>
      <c r="G40" s="122">
        <v>0.62</v>
      </c>
      <c r="H40" s="122">
        <v>0.56999999999999995</v>
      </c>
      <c r="I40" s="122">
        <v>0.41</v>
      </c>
      <c r="J40" s="122">
        <v>7.0000000000000007E-2</v>
      </c>
      <c r="K40" s="226" t="s">
        <v>71</v>
      </c>
    </row>
    <row r="41" spans="1:11" ht="22.4" customHeight="1" x14ac:dyDescent="0.9">
      <c r="A41" s="391"/>
      <c r="B41" s="252" t="s">
        <v>72</v>
      </c>
      <c r="C41" s="224">
        <v>0.82</v>
      </c>
      <c r="D41" s="122">
        <v>0.92</v>
      </c>
      <c r="E41" s="122">
        <v>0.93</v>
      </c>
      <c r="F41" s="122">
        <v>0.9</v>
      </c>
      <c r="G41" s="122">
        <v>0.91</v>
      </c>
      <c r="H41" s="122">
        <v>0.88</v>
      </c>
      <c r="I41" s="122">
        <v>0.67</v>
      </c>
      <c r="J41" s="122">
        <v>0.1</v>
      </c>
      <c r="K41" s="226" t="s">
        <v>73</v>
      </c>
    </row>
    <row r="42" spans="1:11" ht="22.4" customHeight="1" x14ac:dyDescent="0.9">
      <c r="A42" s="391"/>
      <c r="B42" s="252" t="s">
        <v>74</v>
      </c>
      <c r="C42" s="224">
        <v>0.03</v>
      </c>
      <c r="D42" s="122">
        <v>0.03</v>
      </c>
      <c r="E42" s="122">
        <v>0.02</v>
      </c>
      <c r="F42" s="122">
        <v>0.02</v>
      </c>
      <c r="G42" s="122">
        <v>0.02</v>
      </c>
      <c r="H42" s="122">
        <v>0.02</v>
      </c>
      <c r="I42" s="122">
        <v>0.01</v>
      </c>
      <c r="J42" s="122">
        <v>0</v>
      </c>
      <c r="K42" s="226" t="s">
        <v>75</v>
      </c>
    </row>
    <row r="43" spans="1:11" ht="22.4" customHeight="1" x14ac:dyDescent="0.9">
      <c r="A43" s="391"/>
      <c r="B43" s="118" t="s">
        <v>76</v>
      </c>
      <c r="C43" s="215">
        <v>-0.44</v>
      </c>
      <c r="D43" s="177">
        <v>13.4</v>
      </c>
      <c r="E43" s="177">
        <v>14.2</v>
      </c>
      <c r="F43" s="212">
        <v>15</v>
      </c>
      <c r="G43" s="212">
        <v>15.1</v>
      </c>
      <c r="H43" s="212">
        <v>19.100000000000001</v>
      </c>
      <c r="I43" s="177">
        <v>24.5</v>
      </c>
      <c r="J43" s="212">
        <v>24</v>
      </c>
      <c r="K43" s="191" t="s">
        <v>77</v>
      </c>
    </row>
    <row r="44" spans="1:11" ht="22.4" customHeight="1" x14ac:dyDescent="0.9">
      <c r="A44" s="362" t="s">
        <v>78</v>
      </c>
      <c r="B44" s="115" t="s">
        <v>79</v>
      </c>
      <c r="C44" s="211">
        <v>0.03</v>
      </c>
      <c r="D44" s="173">
        <v>1087</v>
      </c>
      <c r="E44" s="173">
        <v>1086</v>
      </c>
      <c r="F44" s="173">
        <v>1055</v>
      </c>
      <c r="G44" s="123" t="s">
        <v>35</v>
      </c>
      <c r="H44" s="123" t="s">
        <v>35</v>
      </c>
      <c r="I44" s="123" t="s">
        <v>35</v>
      </c>
      <c r="J44" s="123" t="s">
        <v>35</v>
      </c>
      <c r="K44" s="187" t="s">
        <v>80</v>
      </c>
    </row>
    <row r="45" spans="1:11" ht="22.4" customHeight="1" x14ac:dyDescent="0.9">
      <c r="A45" s="363"/>
      <c r="B45" s="184" t="s">
        <v>81</v>
      </c>
      <c r="C45" s="211">
        <v>0.22</v>
      </c>
      <c r="D45" s="123">
        <v>0.52</v>
      </c>
      <c r="E45" s="123">
        <v>0.39</v>
      </c>
      <c r="F45" s="123">
        <v>0.3</v>
      </c>
      <c r="G45" s="123" t="s">
        <v>35</v>
      </c>
      <c r="H45" s="123" t="s">
        <v>35</v>
      </c>
      <c r="I45" s="123" t="s">
        <v>35</v>
      </c>
      <c r="J45" s="123" t="s">
        <v>35</v>
      </c>
      <c r="K45" s="187" t="s">
        <v>80</v>
      </c>
    </row>
    <row r="46" spans="1:11" ht="22.4" customHeight="1" x14ac:dyDescent="0.9">
      <c r="A46" s="363"/>
      <c r="B46" s="184" t="s">
        <v>82</v>
      </c>
      <c r="C46" s="211">
        <v>0.24</v>
      </c>
      <c r="D46" s="123">
        <v>0.6</v>
      </c>
      <c r="E46" s="123">
        <v>0.45</v>
      </c>
      <c r="F46" s="123">
        <v>0.36</v>
      </c>
      <c r="G46" s="123" t="s">
        <v>35</v>
      </c>
      <c r="H46" s="123" t="s">
        <v>35</v>
      </c>
      <c r="I46" s="123" t="s">
        <v>35</v>
      </c>
      <c r="J46" s="123" t="s">
        <v>35</v>
      </c>
      <c r="K46" s="187" t="s">
        <v>83</v>
      </c>
    </row>
    <row r="47" spans="1:11" ht="22.4" customHeight="1" x14ac:dyDescent="0.9">
      <c r="A47" s="363"/>
      <c r="B47" s="310" t="s">
        <v>84</v>
      </c>
      <c r="C47" s="261" t="s">
        <v>35</v>
      </c>
      <c r="D47" s="262">
        <v>450</v>
      </c>
      <c r="E47" s="261" t="s">
        <v>35</v>
      </c>
      <c r="F47" s="261" t="s">
        <v>35</v>
      </c>
      <c r="G47" s="261" t="s">
        <v>35</v>
      </c>
      <c r="H47" s="261" t="s">
        <v>35</v>
      </c>
      <c r="I47" s="261" t="s">
        <v>35</v>
      </c>
      <c r="J47" s="261" t="s">
        <v>35</v>
      </c>
      <c r="K47" s="263" t="s">
        <v>85</v>
      </c>
    </row>
    <row r="48" spans="1:11" ht="35.25" customHeight="1" x14ac:dyDescent="0.9">
      <c r="A48" s="392" t="s">
        <v>86</v>
      </c>
      <c r="B48" s="118" t="s">
        <v>87</v>
      </c>
      <c r="C48" s="215">
        <v>-0.33</v>
      </c>
      <c r="D48" s="177">
        <v>1.67</v>
      </c>
      <c r="E48" s="177">
        <v>1.55</v>
      </c>
      <c r="F48" s="177">
        <v>1.62</v>
      </c>
      <c r="G48" s="213">
        <v>1.74</v>
      </c>
      <c r="H48" s="213">
        <v>2.11</v>
      </c>
      <c r="I48" s="177">
        <v>2.41</v>
      </c>
      <c r="J48" s="177">
        <v>2.4900000000000002</v>
      </c>
      <c r="K48" s="191" t="s">
        <v>88</v>
      </c>
    </row>
    <row r="49" spans="1:11" ht="22.4" customHeight="1" x14ac:dyDescent="0.9">
      <c r="A49" s="393"/>
      <c r="B49" s="118" t="s">
        <v>89</v>
      </c>
      <c r="C49" s="215">
        <v>0.02</v>
      </c>
      <c r="D49" s="174">
        <v>4810</v>
      </c>
      <c r="E49" s="174">
        <v>4490</v>
      </c>
      <c r="F49" s="174">
        <v>4640</v>
      </c>
      <c r="G49" s="121">
        <v>4970</v>
      </c>
      <c r="H49" s="121">
        <v>5400</v>
      </c>
      <c r="I49" s="121">
        <v>4670</v>
      </c>
      <c r="J49" s="121">
        <v>4700</v>
      </c>
      <c r="K49" s="191" t="s">
        <v>30</v>
      </c>
    </row>
    <row r="50" spans="1:11" ht="22.4" customHeight="1" x14ac:dyDescent="0.9">
      <c r="A50" s="393"/>
      <c r="B50" s="250" t="s">
        <v>90</v>
      </c>
      <c r="C50" s="224">
        <v>0.15</v>
      </c>
      <c r="D50" s="122">
        <v>0.95</v>
      </c>
      <c r="E50" s="122">
        <v>0.94</v>
      </c>
      <c r="F50" s="122">
        <v>0.94</v>
      </c>
      <c r="G50" s="172">
        <v>0.94</v>
      </c>
      <c r="H50" s="172">
        <v>0.93</v>
      </c>
      <c r="I50" s="172">
        <v>0.9</v>
      </c>
      <c r="J50" s="172">
        <v>0.8</v>
      </c>
      <c r="K50" s="191" t="s">
        <v>30</v>
      </c>
    </row>
    <row r="51" spans="1:11" ht="22.4" customHeight="1" x14ac:dyDescent="0.9">
      <c r="A51" s="390"/>
      <c r="B51" s="250" t="s">
        <v>91</v>
      </c>
      <c r="C51" s="224">
        <v>0.33</v>
      </c>
      <c r="D51" s="122">
        <v>0.9</v>
      </c>
      <c r="E51" s="122">
        <v>0.82</v>
      </c>
      <c r="F51" s="122">
        <v>0.66</v>
      </c>
      <c r="G51" s="122">
        <v>0.6</v>
      </c>
      <c r="H51" s="122">
        <v>0.57999999999999996</v>
      </c>
      <c r="I51" s="122">
        <v>0.56999999999999995</v>
      </c>
      <c r="J51" s="122" t="s">
        <v>35</v>
      </c>
      <c r="K51" s="191"/>
    </row>
    <row r="52" spans="1:11" ht="22.4" customHeight="1" x14ac:dyDescent="0.9">
      <c r="A52" s="394" t="s">
        <v>92</v>
      </c>
      <c r="B52" s="115" t="s">
        <v>93</v>
      </c>
      <c r="C52" s="182">
        <v>0.01</v>
      </c>
      <c r="D52" s="175">
        <v>1.56</v>
      </c>
      <c r="E52" s="175">
        <v>1.38</v>
      </c>
      <c r="F52" s="175">
        <v>1.41</v>
      </c>
      <c r="G52" s="175">
        <v>1.39</v>
      </c>
      <c r="H52" s="214">
        <v>1.4</v>
      </c>
      <c r="I52" s="175">
        <v>1.39</v>
      </c>
      <c r="J52" s="214">
        <v>1.55</v>
      </c>
      <c r="K52" s="187" t="s">
        <v>88</v>
      </c>
    </row>
    <row r="53" spans="1:11" ht="22.4" customHeight="1" x14ac:dyDescent="0.9">
      <c r="A53" s="395"/>
      <c r="B53" s="115" t="s">
        <v>94</v>
      </c>
      <c r="C53" s="182">
        <v>0.53</v>
      </c>
      <c r="D53" s="173">
        <v>4470</v>
      </c>
      <c r="E53" s="173">
        <v>4000</v>
      </c>
      <c r="F53" s="173">
        <v>4040</v>
      </c>
      <c r="G53" s="117">
        <v>3960</v>
      </c>
      <c r="H53" s="117">
        <v>3570</v>
      </c>
      <c r="I53" s="117">
        <v>2700</v>
      </c>
      <c r="J53" s="117">
        <v>2930</v>
      </c>
      <c r="K53" s="364" t="s">
        <v>30</v>
      </c>
    </row>
    <row r="54" spans="1:11" ht="22.4" customHeight="1" x14ac:dyDescent="0.9">
      <c r="A54" s="395"/>
      <c r="B54" s="184" t="s">
        <v>95</v>
      </c>
      <c r="C54" s="182">
        <v>0.7</v>
      </c>
      <c r="D54" s="173">
        <v>3940</v>
      </c>
      <c r="E54" s="173">
        <v>3360</v>
      </c>
      <c r="F54" s="173">
        <v>3330</v>
      </c>
      <c r="G54" s="117">
        <v>3020</v>
      </c>
      <c r="H54" s="117">
        <v>2650</v>
      </c>
      <c r="I54" s="117">
        <v>2040</v>
      </c>
      <c r="J54" s="117">
        <v>2320</v>
      </c>
      <c r="K54" s="365"/>
    </row>
    <row r="55" spans="1:11" ht="22.4" customHeight="1" x14ac:dyDescent="0.9">
      <c r="A55" s="395"/>
      <c r="B55" s="205" t="s">
        <v>96</v>
      </c>
      <c r="C55" s="279">
        <v>0.09</v>
      </c>
      <c r="D55" s="123">
        <v>0.88</v>
      </c>
      <c r="E55" s="123">
        <v>0.84</v>
      </c>
      <c r="F55" s="123">
        <v>0.82</v>
      </c>
      <c r="G55" s="171">
        <v>0.76</v>
      </c>
      <c r="H55" s="171">
        <v>0.74</v>
      </c>
      <c r="I55" s="171">
        <v>0.76</v>
      </c>
      <c r="J55" s="171">
        <v>0.79</v>
      </c>
      <c r="K55" s="365"/>
    </row>
    <row r="56" spans="1:11" ht="22.4" customHeight="1" x14ac:dyDescent="0.9">
      <c r="A56" s="395"/>
      <c r="B56" s="184" t="s">
        <v>97</v>
      </c>
      <c r="C56" s="182">
        <v>-0.26</v>
      </c>
      <c r="D56" s="173">
        <v>320</v>
      </c>
      <c r="E56" s="173">
        <v>430</v>
      </c>
      <c r="F56" s="173">
        <v>510</v>
      </c>
      <c r="G56" s="117">
        <v>740</v>
      </c>
      <c r="H56" s="117">
        <v>700</v>
      </c>
      <c r="I56" s="117">
        <v>390</v>
      </c>
      <c r="J56" s="117">
        <v>430</v>
      </c>
      <c r="K56" s="365"/>
    </row>
    <row r="57" spans="1:11" ht="22.4" customHeight="1" x14ac:dyDescent="0.9">
      <c r="A57" s="395"/>
      <c r="B57" s="205" t="s">
        <v>98</v>
      </c>
      <c r="C57" s="279">
        <v>-0.08</v>
      </c>
      <c r="D57" s="123">
        <v>7.0000000000000007E-2</v>
      </c>
      <c r="E57" s="123">
        <v>0.10999999999999999</v>
      </c>
      <c r="F57" s="123">
        <v>0.13</v>
      </c>
      <c r="G57" s="123">
        <v>0.18999999999999995</v>
      </c>
      <c r="H57" s="123">
        <v>0.19999999999999996</v>
      </c>
      <c r="I57" s="123">
        <v>0.14000000000000001</v>
      </c>
      <c r="J57" s="123">
        <v>0.14999999999999991</v>
      </c>
      <c r="K57" s="365"/>
    </row>
    <row r="58" spans="1:11" ht="22.4" customHeight="1" x14ac:dyDescent="0.9">
      <c r="A58" s="395"/>
      <c r="B58" s="184" t="s">
        <v>99</v>
      </c>
      <c r="C58" s="182">
        <v>0.17</v>
      </c>
      <c r="D58" s="173">
        <v>210</v>
      </c>
      <c r="E58" s="173">
        <v>210</v>
      </c>
      <c r="F58" s="173">
        <v>200</v>
      </c>
      <c r="G58" s="117">
        <v>200</v>
      </c>
      <c r="H58" s="117">
        <v>220</v>
      </c>
      <c r="I58" s="117">
        <v>270</v>
      </c>
      <c r="J58" s="117">
        <v>180</v>
      </c>
      <c r="K58" s="365"/>
    </row>
    <row r="59" spans="1:11" ht="22.4" customHeight="1" x14ac:dyDescent="0.9">
      <c r="A59" s="395"/>
      <c r="B59" s="205" t="s">
        <v>100</v>
      </c>
      <c r="C59" s="279">
        <v>-0.01</v>
      </c>
      <c r="D59" s="123">
        <v>0.05</v>
      </c>
      <c r="E59" s="123">
        <v>0.05</v>
      </c>
      <c r="F59" s="123">
        <v>0.05</v>
      </c>
      <c r="G59" s="171">
        <v>0.05</v>
      </c>
      <c r="H59" s="171">
        <v>0.06</v>
      </c>
      <c r="I59" s="171">
        <v>0.1</v>
      </c>
      <c r="J59" s="171">
        <v>0.06</v>
      </c>
      <c r="K59" s="366"/>
    </row>
    <row r="60" spans="1:11" ht="22.4" customHeight="1" x14ac:dyDescent="0.9">
      <c r="A60" s="395"/>
      <c r="B60" s="115" t="s">
        <v>101</v>
      </c>
      <c r="C60" s="182">
        <v>-0.25</v>
      </c>
      <c r="D60" s="173">
        <v>60</v>
      </c>
      <c r="E60" s="173">
        <v>130</v>
      </c>
      <c r="F60" s="173">
        <v>170</v>
      </c>
      <c r="G60" s="117">
        <v>190</v>
      </c>
      <c r="H60" s="117">
        <v>130</v>
      </c>
      <c r="I60" s="117">
        <v>60</v>
      </c>
      <c r="J60" s="117">
        <v>80</v>
      </c>
      <c r="K60" s="187"/>
    </row>
    <row r="61" spans="1:11" ht="22.4" customHeight="1" x14ac:dyDescent="0.9">
      <c r="A61" s="395"/>
      <c r="B61" s="115" t="s">
        <v>102</v>
      </c>
      <c r="C61" s="182">
        <v>0.55000000000000004</v>
      </c>
      <c r="D61" s="173">
        <v>4410</v>
      </c>
      <c r="E61" s="173">
        <v>3870</v>
      </c>
      <c r="F61" s="173">
        <v>3880</v>
      </c>
      <c r="G61" s="117">
        <v>3780</v>
      </c>
      <c r="H61" s="117">
        <v>3440</v>
      </c>
      <c r="I61" s="117">
        <v>2630</v>
      </c>
      <c r="J61" s="117">
        <v>2850</v>
      </c>
      <c r="K61" s="187"/>
    </row>
    <row r="62" spans="1:11" ht="22.4" customHeight="1" x14ac:dyDescent="0.9">
      <c r="A62" s="396"/>
      <c r="B62" s="115" t="s">
        <v>103</v>
      </c>
      <c r="C62" s="182">
        <v>2.1</v>
      </c>
      <c r="D62" s="173">
        <v>155</v>
      </c>
      <c r="E62" s="173">
        <v>65</v>
      </c>
      <c r="F62" s="173">
        <v>120</v>
      </c>
      <c r="G62" s="117">
        <v>70</v>
      </c>
      <c r="H62" s="117">
        <v>70</v>
      </c>
      <c r="I62" s="117">
        <v>50</v>
      </c>
      <c r="J62" s="117" t="s">
        <v>35</v>
      </c>
      <c r="K62" s="187"/>
    </row>
    <row r="63" spans="1:11" ht="22.4" customHeight="1" x14ac:dyDescent="0.9">
      <c r="A63" s="351" t="s">
        <v>104</v>
      </c>
      <c r="B63" s="118" t="s">
        <v>105</v>
      </c>
      <c r="C63" s="215">
        <v>-0.05</v>
      </c>
      <c r="D63" s="174">
        <v>37800</v>
      </c>
      <c r="E63" s="174">
        <v>36300</v>
      </c>
      <c r="F63" s="174">
        <v>39300</v>
      </c>
      <c r="G63" s="121">
        <v>36900</v>
      </c>
      <c r="H63" s="121">
        <v>32200</v>
      </c>
      <c r="I63" s="121">
        <v>29300</v>
      </c>
      <c r="J63" s="121">
        <v>39700</v>
      </c>
      <c r="K63" s="226"/>
    </row>
    <row r="64" spans="1:11" ht="22.4" customHeight="1" x14ac:dyDescent="0.9">
      <c r="A64" s="351"/>
      <c r="B64" s="118" t="s">
        <v>106</v>
      </c>
      <c r="C64" s="215">
        <v>-0.3</v>
      </c>
      <c r="D64" s="177">
        <v>4.49</v>
      </c>
      <c r="E64" s="177">
        <v>4.28</v>
      </c>
      <c r="F64" s="177">
        <v>4.3099999999999996</v>
      </c>
      <c r="G64" s="119">
        <v>4.33</v>
      </c>
      <c r="H64" s="119">
        <v>4.1100000000000003</v>
      </c>
      <c r="I64" s="119">
        <v>4.29</v>
      </c>
      <c r="J64" s="119">
        <v>5.82</v>
      </c>
      <c r="K64" s="191"/>
    </row>
    <row r="65" spans="1:11" ht="22.4" customHeight="1" x14ac:dyDescent="0.9">
      <c r="A65" s="354" t="s">
        <v>107</v>
      </c>
      <c r="B65" s="206" t="s">
        <v>108</v>
      </c>
      <c r="C65" s="322" t="s">
        <v>109</v>
      </c>
      <c r="D65" s="176" t="s">
        <v>110</v>
      </c>
      <c r="E65" s="176" t="s">
        <v>111</v>
      </c>
      <c r="F65" s="175" t="s">
        <v>111</v>
      </c>
      <c r="G65" s="116" t="s">
        <v>112</v>
      </c>
      <c r="H65" s="116" t="s">
        <v>35</v>
      </c>
      <c r="I65" s="116" t="s">
        <v>35</v>
      </c>
      <c r="J65" s="116" t="s">
        <v>35</v>
      </c>
      <c r="K65" s="187"/>
    </row>
    <row r="66" spans="1:11" ht="22.4" customHeight="1" x14ac:dyDescent="0.9">
      <c r="A66" s="355"/>
      <c r="B66" s="206" t="s">
        <v>113</v>
      </c>
      <c r="C66" s="280" t="s">
        <v>57</v>
      </c>
      <c r="D66" s="173" t="s">
        <v>114</v>
      </c>
      <c r="E66" s="173" t="s">
        <v>114</v>
      </c>
      <c r="F66" s="173" t="s">
        <v>114</v>
      </c>
      <c r="G66" s="173" t="s">
        <v>114</v>
      </c>
      <c r="H66" s="116" t="s">
        <v>35</v>
      </c>
      <c r="I66" s="116" t="s">
        <v>35</v>
      </c>
      <c r="J66" s="116" t="s">
        <v>35</v>
      </c>
      <c r="K66" s="187"/>
    </row>
    <row r="67" spans="1:11" ht="22.4" customHeight="1" x14ac:dyDescent="0.9">
      <c r="A67" s="356"/>
      <c r="B67" s="206" t="s">
        <v>115</v>
      </c>
      <c r="C67" s="322" t="s">
        <v>116</v>
      </c>
      <c r="D67" s="173">
        <v>167</v>
      </c>
      <c r="E67" s="173">
        <v>132</v>
      </c>
      <c r="F67" s="175">
        <v>90</v>
      </c>
      <c r="G67" s="175">
        <v>23</v>
      </c>
      <c r="H67" s="116" t="s">
        <v>35</v>
      </c>
      <c r="I67" s="116" t="s">
        <v>35</v>
      </c>
      <c r="J67" s="116" t="s">
        <v>35</v>
      </c>
      <c r="K67" s="187" t="s">
        <v>117</v>
      </c>
    </row>
    <row r="68" spans="1:11" ht="22.4" customHeight="1" x14ac:dyDescent="0.9">
      <c r="A68" s="386" t="s">
        <v>118</v>
      </c>
      <c r="B68" s="118" t="s">
        <v>119</v>
      </c>
      <c r="C68" s="218" t="s">
        <v>120</v>
      </c>
      <c r="D68" s="218">
        <v>30</v>
      </c>
      <c r="E68" s="174">
        <v>34</v>
      </c>
      <c r="F68" s="174">
        <v>37</v>
      </c>
      <c r="G68" s="121">
        <v>27</v>
      </c>
      <c r="H68" s="121">
        <v>25</v>
      </c>
      <c r="I68" s="121">
        <v>25</v>
      </c>
      <c r="J68" s="121">
        <v>23</v>
      </c>
      <c r="K68" s="191" t="s">
        <v>121</v>
      </c>
    </row>
    <row r="69" spans="1:11" ht="22.4" customHeight="1" x14ac:dyDescent="0.9">
      <c r="A69" s="387"/>
      <c r="B69" s="118" t="s">
        <v>122</v>
      </c>
      <c r="C69" s="224">
        <v>-0.09</v>
      </c>
      <c r="D69" s="219" t="s">
        <v>123</v>
      </c>
      <c r="E69" s="194">
        <v>0.57999999999999996</v>
      </c>
      <c r="F69" s="194">
        <v>0.59</v>
      </c>
      <c r="G69" s="207">
        <v>0.67</v>
      </c>
      <c r="H69" s="207">
        <v>0.64</v>
      </c>
      <c r="I69" s="207">
        <v>0.64958690359806004</v>
      </c>
      <c r="J69" s="207">
        <v>0.67</v>
      </c>
      <c r="K69" s="191"/>
    </row>
    <row r="70" spans="1:11" ht="22.4" customHeight="1" x14ac:dyDescent="0.9">
      <c r="A70" s="387"/>
      <c r="B70" s="118" t="s">
        <v>124</v>
      </c>
      <c r="C70" s="278" t="s">
        <v>57</v>
      </c>
      <c r="D70" s="194">
        <v>0.49</v>
      </c>
      <c r="E70" s="194">
        <v>0.51</v>
      </c>
      <c r="F70" s="194">
        <v>0.49</v>
      </c>
      <c r="G70" s="207">
        <v>0.5</v>
      </c>
      <c r="H70" s="207">
        <v>0.45</v>
      </c>
      <c r="I70" s="207">
        <v>0.49</v>
      </c>
      <c r="J70" s="207">
        <v>0.49</v>
      </c>
      <c r="K70" s="226"/>
    </row>
    <row r="71" spans="1:11" ht="32.25" customHeight="1" x14ac:dyDescent="0.9">
      <c r="A71" s="387"/>
      <c r="B71" s="118" t="s">
        <v>125</v>
      </c>
      <c r="C71" s="223" t="s">
        <v>126</v>
      </c>
      <c r="D71" s="222" t="s">
        <v>127</v>
      </c>
      <c r="E71" s="208" t="s">
        <v>127</v>
      </c>
      <c r="F71" s="209" t="s">
        <v>128</v>
      </c>
      <c r="G71" s="210" t="s">
        <v>128</v>
      </c>
      <c r="H71" s="210" t="s">
        <v>128</v>
      </c>
      <c r="I71" s="210" t="s">
        <v>128</v>
      </c>
      <c r="J71" s="210" t="s">
        <v>129</v>
      </c>
      <c r="K71" s="191"/>
    </row>
    <row r="72" spans="1:11" ht="22.4" customHeight="1" x14ac:dyDescent="0.9">
      <c r="A72" s="388"/>
      <c r="B72" s="118" t="s">
        <v>130</v>
      </c>
      <c r="C72" s="177" t="s">
        <v>35</v>
      </c>
      <c r="D72" s="177" t="s">
        <v>131</v>
      </c>
      <c r="E72" s="177" t="s">
        <v>131</v>
      </c>
      <c r="F72" s="177" t="s">
        <v>131</v>
      </c>
      <c r="G72" s="210" t="s">
        <v>132</v>
      </c>
      <c r="H72" s="119" t="s">
        <v>133</v>
      </c>
      <c r="I72" s="119" t="s">
        <v>35</v>
      </c>
      <c r="J72" s="119" t="s">
        <v>35</v>
      </c>
      <c r="K72" s="191"/>
    </row>
    <row r="73" spans="1:11" ht="22.4" customHeight="1" x14ac:dyDescent="0.9">
      <c r="A73" s="389"/>
      <c r="B73" s="118" t="s">
        <v>134</v>
      </c>
      <c r="C73" s="278" t="s">
        <v>57</v>
      </c>
      <c r="D73" s="177">
        <v>6</v>
      </c>
      <c r="E73" s="177">
        <v>6</v>
      </c>
      <c r="F73" s="177">
        <v>6</v>
      </c>
      <c r="G73" s="119">
        <v>6</v>
      </c>
      <c r="H73" s="119">
        <v>6</v>
      </c>
      <c r="I73" s="119" t="s">
        <v>35</v>
      </c>
      <c r="J73" s="119" t="s">
        <v>35</v>
      </c>
      <c r="K73" s="191"/>
    </row>
    <row r="74" spans="1:11" ht="30" customHeight="1" x14ac:dyDescent="0.9">
      <c r="A74" s="374" t="s">
        <v>135</v>
      </c>
      <c r="B74" s="375"/>
      <c r="C74" s="375"/>
      <c r="D74" s="375"/>
      <c r="E74" s="375"/>
      <c r="F74" s="375"/>
      <c r="G74" s="375"/>
      <c r="H74" s="375"/>
      <c r="I74" s="375"/>
      <c r="J74" s="375"/>
      <c r="K74" s="376"/>
    </row>
    <row r="75" spans="1:11" ht="22.4" customHeight="1" x14ac:dyDescent="0.9">
      <c r="A75" s="331" t="s">
        <v>136</v>
      </c>
      <c r="B75" s="275" t="s">
        <v>137</v>
      </c>
      <c r="C75" s="220">
        <v>0.18</v>
      </c>
      <c r="D75" s="291">
        <v>8306</v>
      </c>
      <c r="E75" s="179">
        <v>8472</v>
      </c>
      <c r="F75" s="292">
        <v>8780</v>
      </c>
      <c r="G75" s="179">
        <v>8768</v>
      </c>
      <c r="H75" s="179">
        <v>7654</v>
      </c>
      <c r="I75" s="179">
        <v>6806</v>
      </c>
      <c r="J75" s="293">
        <v>7044</v>
      </c>
      <c r="K75" s="228"/>
    </row>
    <row r="76" spans="1:11" ht="22.4" customHeight="1" x14ac:dyDescent="0.9">
      <c r="A76" s="331"/>
      <c r="B76" s="133" t="s">
        <v>138</v>
      </c>
      <c r="C76" s="225">
        <v>-0.02</v>
      </c>
      <c r="D76" s="294">
        <v>0.08</v>
      </c>
      <c r="E76" s="295">
        <v>8.6999999999999994E-2</v>
      </c>
      <c r="F76" s="141">
        <v>8.8999999999999996E-2</v>
      </c>
      <c r="G76" s="137">
        <v>9.9000000000000005E-2</v>
      </c>
      <c r="H76" s="141">
        <v>0.13100000000000001</v>
      </c>
      <c r="I76" s="141">
        <v>6.4000000000000001E-2</v>
      </c>
      <c r="J76" s="138">
        <v>0.10100000000000001</v>
      </c>
      <c r="K76" s="192"/>
    </row>
    <row r="77" spans="1:11" ht="22.4" customHeight="1" x14ac:dyDescent="0.9">
      <c r="A77" s="331"/>
      <c r="B77" s="133" t="s">
        <v>139</v>
      </c>
      <c r="C77" s="225" t="s">
        <v>140</v>
      </c>
      <c r="D77" s="179">
        <v>75</v>
      </c>
      <c r="E77" s="179">
        <v>72</v>
      </c>
      <c r="F77" s="178">
        <v>75</v>
      </c>
      <c r="G77" s="134">
        <v>78</v>
      </c>
      <c r="H77" s="178">
        <v>75</v>
      </c>
      <c r="I77" s="178">
        <v>74</v>
      </c>
      <c r="J77" s="135">
        <v>72</v>
      </c>
      <c r="K77" s="228" t="s">
        <v>30</v>
      </c>
    </row>
    <row r="78" spans="1:11" ht="22.4" customHeight="1" x14ac:dyDescent="0.9">
      <c r="A78" s="331"/>
      <c r="B78" s="133" t="s">
        <v>141</v>
      </c>
      <c r="C78" s="220">
        <v>0.71</v>
      </c>
      <c r="D78" s="136">
        <v>290</v>
      </c>
      <c r="E78" s="178">
        <v>228</v>
      </c>
      <c r="F78" s="178">
        <v>253</v>
      </c>
      <c r="G78" s="134">
        <v>267</v>
      </c>
      <c r="H78" s="178">
        <v>284</v>
      </c>
      <c r="I78" s="178">
        <v>170</v>
      </c>
      <c r="J78" s="135" t="s">
        <v>35</v>
      </c>
      <c r="K78" s="228"/>
    </row>
    <row r="79" spans="1:11" ht="22.4" customHeight="1" x14ac:dyDescent="0.9">
      <c r="A79" s="331"/>
      <c r="B79" s="133" t="s">
        <v>142</v>
      </c>
      <c r="C79" s="220">
        <v>3.03</v>
      </c>
      <c r="D79" s="220" t="s">
        <v>143</v>
      </c>
      <c r="E79" s="179" t="s">
        <v>144</v>
      </c>
      <c r="F79" s="179" t="s">
        <v>145</v>
      </c>
      <c r="G79" s="179" t="s">
        <v>146</v>
      </c>
      <c r="H79" s="178" t="s">
        <v>147</v>
      </c>
      <c r="I79" s="178" t="s">
        <v>148</v>
      </c>
      <c r="J79" s="136" t="s">
        <v>35</v>
      </c>
      <c r="K79" s="192"/>
    </row>
    <row r="80" spans="1:11" ht="22.4" customHeight="1" x14ac:dyDescent="0.9">
      <c r="A80" s="332" t="s">
        <v>149</v>
      </c>
      <c r="B80" s="130" t="s">
        <v>150</v>
      </c>
      <c r="C80" s="241">
        <v>-0.49</v>
      </c>
      <c r="D80" s="203">
        <v>0.35</v>
      </c>
      <c r="E80" s="203">
        <v>0.44</v>
      </c>
      <c r="F80" s="203">
        <v>0.37</v>
      </c>
      <c r="G80" s="296">
        <v>0.4</v>
      </c>
      <c r="H80" s="132">
        <v>0.53</v>
      </c>
      <c r="I80" s="132">
        <v>0.44</v>
      </c>
      <c r="J80" s="247">
        <v>0.69</v>
      </c>
      <c r="K80" s="229" t="s">
        <v>30</v>
      </c>
    </row>
    <row r="81" spans="1:11" ht="22.4" customHeight="1" x14ac:dyDescent="0.9">
      <c r="A81" s="332"/>
      <c r="B81" s="130" t="s">
        <v>151</v>
      </c>
      <c r="C81" s="241">
        <v>-0.36</v>
      </c>
      <c r="D81" s="203">
        <v>29</v>
      </c>
      <c r="E81" s="203">
        <v>37</v>
      </c>
      <c r="F81" s="203">
        <v>32</v>
      </c>
      <c r="G81" s="203">
        <v>33</v>
      </c>
      <c r="H81" s="132">
        <v>40</v>
      </c>
      <c r="I81" s="132">
        <v>29</v>
      </c>
      <c r="J81" s="247">
        <v>45</v>
      </c>
      <c r="K81" s="229"/>
    </row>
    <row r="82" spans="1:11" ht="22.4" customHeight="1" x14ac:dyDescent="0.9">
      <c r="A82" s="332"/>
      <c r="B82" s="130" t="s">
        <v>152</v>
      </c>
      <c r="C82" s="241">
        <v>0.13</v>
      </c>
      <c r="D82" s="296">
        <v>0.26</v>
      </c>
      <c r="E82" s="296">
        <v>0.31</v>
      </c>
      <c r="F82" s="203">
        <v>0.19</v>
      </c>
      <c r="G82" s="203">
        <v>0.27</v>
      </c>
      <c r="H82" s="132">
        <v>0.31</v>
      </c>
      <c r="I82" s="132">
        <v>0.23</v>
      </c>
      <c r="J82" s="247">
        <v>0.23</v>
      </c>
      <c r="K82" s="229"/>
    </row>
    <row r="83" spans="1:11" ht="22.4" customHeight="1" x14ac:dyDescent="0.9">
      <c r="A83" s="332"/>
      <c r="B83" s="130" t="s">
        <v>153</v>
      </c>
      <c r="C83" s="241">
        <v>0.4</v>
      </c>
      <c r="D83" s="203">
        <v>21</v>
      </c>
      <c r="E83" s="203">
        <v>26</v>
      </c>
      <c r="F83" s="203">
        <v>17</v>
      </c>
      <c r="G83" s="203">
        <v>22</v>
      </c>
      <c r="H83" s="132">
        <v>23</v>
      </c>
      <c r="I83" s="132">
        <v>15</v>
      </c>
      <c r="J83" s="247">
        <v>15</v>
      </c>
      <c r="K83" s="229"/>
    </row>
    <row r="84" spans="1:11" ht="22.4" customHeight="1" x14ac:dyDescent="0.9">
      <c r="A84" s="332"/>
      <c r="B84" s="297" t="s">
        <v>154</v>
      </c>
      <c r="C84" s="241">
        <v>-0.63</v>
      </c>
      <c r="D84" s="298">
        <v>9</v>
      </c>
      <c r="E84" s="299">
        <v>18.5</v>
      </c>
      <c r="F84" s="203">
        <v>17.8</v>
      </c>
      <c r="G84" s="203">
        <v>15.1</v>
      </c>
      <c r="H84" s="132">
        <v>11</v>
      </c>
      <c r="I84" s="132">
        <v>22</v>
      </c>
      <c r="J84" s="247">
        <v>24</v>
      </c>
      <c r="K84" s="300"/>
    </row>
    <row r="85" spans="1:11" ht="22.4" customHeight="1" x14ac:dyDescent="0.9">
      <c r="A85" s="332"/>
      <c r="B85" s="130" t="s">
        <v>155</v>
      </c>
      <c r="C85" s="241">
        <v>-0.46</v>
      </c>
      <c r="D85" s="203">
        <v>193</v>
      </c>
      <c r="E85" s="203">
        <v>481</v>
      </c>
      <c r="F85" s="203">
        <v>302</v>
      </c>
      <c r="G85" s="203">
        <v>516</v>
      </c>
      <c r="H85" s="132">
        <v>252</v>
      </c>
      <c r="I85" s="132">
        <v>330</v>
      </c>
      <c r="J85" s="247">
        <v>360</v>
      </c>
      <c r="K85" s="239"/>
    </row>
    <row r="86" spans="1:11" ht="22.4" customHeight="1" x14ac:dyDescent="0.9">
      <c r="A86" s="332"/>
      <c r="B86" s="130" t="s">
        <v>156</v>
      </c>
      <c r="C86" s="241">
        <v>0.68</v>
      </c>
      <c r="D86" s="301">
        <v>2.64</v>
      </c>
      <c r="E86" s="203">
        <v>2.5099999999999998</v>
      </c>
      <c r="F86" s="203">
        <v>2.25</v>
      </c>
      <c r="G86" s="203">
        <v>1.99</v>
      </c>
      <c r="H86" s="132">
        <v>1.76</v>
      </c>
      <c r="I86" s="132">
        <v>1.28</v>
      </c>
      <c r="J86" s="247">
        <v>1.57</v>
      </c>
      <c r="K86" s="229"/>
    </row>
    <row r="87" spans="1:11" ht="22.4" customHeight="1" x14ac:dyDescent="0.9">
      <c r="A87" s="332"/>
      <c r="B87" s="130" t="s">
        <v>157</v>
      </c>
      <c r="C87" s="241">
        <v>1</v>
      </c>
      <c r="D87" s="302">
        <v>22000</v>
      </c>
      <c r="E87" s="242">
        <v>22000</v>
      </c>
      <c r="F87" s="242">
        <v>20000</v>
      </c>
      <c r="G87" s="242">
        <v>17000</v>
      </c>
      <c r="H87" s="242">
        <v>14000</v>
      </c>
      <c r="I87" s="242">
        <v>9000</v>
      </c>
      <c r="J87" s="243">
        <v>11000</v>
      </c>
      <c r="K87" s="229"/>
    </row>
    <row r="88" spans="1:11" ht="110.75" customHeight="1" x14ac:dyDescent="0.9">
      <c r="A88" s="332"/>
      <c r="B88" s="130" t="s">
        <v>158</v>
      </c>
      <c r="C88" s="241">
        <v>1</v>
      </c>
      <c r="D88" s="203">
        <v>1</v>
      </c>
      <c r="E88" s="203">
        <v>0</v>
      </c>
      <c r="F88" s="203">
        <v>0</v>
      </c>
      <c r="G88" s="132">
        <v>0</v>
      </c>
      <c r="H88" s="132">
        <v>0</v>
      </c>
      <c r="I88" s="132">
        <v>0</v>
      </c>
      <c r="J88" s="247">
        <v>0</v>
      </c>
      <c r="K88" s="229" t="s">
        <v>159</v>
      </c>
    </row>
    <row r="89" spans="1:11" ht="22.4" customHeight="1" x14ac:dyDescent="0.9">
      <c r="A89" s="332"/>
      <c r="B89" s="130" t="s">
        <v>160</v>
      </c>
      <c r="C89" s="303" t="s">
        <v>161</v>
      </c>
      <c r="D89" s="303">
        <v>28</v>
      </c>
      <c r="E89" s="203">
        <v>28</v>
      </c>
      <c r="F89" s="203">
        <v>29</v>
      </c>
      <c r="G89" s="132">
        <v>27</v>
      </c>
      <c r="H89" s="132">
        <v>26</v>
      </c>
      <c r="I89" s="245">
        <v>25</v>
      </c>
      <c r="J89" s="245">
        <v>22</v>
      </c>
      <c r="K89" s="229"/>
    </row>
    <row r="90" spans="1:11" ht="22.4" customHeight="1" x14ac:dyDescent="0.9">
      <c r="A90" s="332"/>
      <c r="B90" s="130" t="s">
        <v>162</v>
      </c>
      <c r="C90" s="235">
        <v>-0.14000000000000001</v>
      </c>
      <c r="D90" s="237">
        <v>0.56999999999999995</v>
      </c>
      <c r="E90" s="237">
        <v>0.56999999999999995</v>
      </c>
      <c r="F90" s="237">
        <v>0.57999999999999996</v>
      </c>
      <c r="G90" s="131">
        <v>0.67</v>
      </c>
      <c r="H90" s="131">
        <v>0.67</v>
      </c>
      <c r="I90" s="246">
        <v>0.69</v>
      </c>
      <c r="J90" s="238">
        <v>0.71</v>
      </c>
      <c r="K90" s="304"/>
    </row>
    <row r="91" spans="1:11" ht="22.4" customHeight="1" x14ac:dyDescent="0.9">
      <c r="A91" s="332"/>
      <c r="B91" s="130" t="s">
        <v>163</v>
      </c>
      <c r="C91" s="235">
        <v>-7.0000000000000007E-2</v>
      </c>
      <c r="D91" s="237">
        <v>0.34</v>
      </c>
      <c r="E91" s="237">
        <v>0.33</v>
      </c>
      <c r="F91" s="237">
        <v>0.33</v>
      </c>
      <c r="G91" s="131">
        <v>0.45</v>
      </c>
      <c r="H91" s="131">
        <v>0.44</v>
      </c>
      <c r="I91" s="246">
        <v>0.43</v>
      </c>
      <c r="J91" s="246">
        <v>0.41</v>
      </c>
      <c r="K91" s="304"/>
    </row>
    <row r="92" spans="1:11" ht="22.4" customHeight="1" x14ac:dyDescent="0.9">
      <c r="A92" s="333" t="s">
        <v>164</v>
      </c>
      <c r="B92" s="139" t="s">
        <v>165</v>
      </c>
      <c r="C92" s="225">
        <v>0.08</v>
      </c>
      <c r="D92" s="141">
        <v>0.38</v>
      </c>
      <c r="E92" s="141">
        <v>0.37</v>
      </c>
      <c r="F92" s="141">
        <v>0.33600000000000002</v>
      </c>
      <c r="G92" s="141">
        <v>0.30399999999999999</v>
      </c>
      <c r="H92" s="141">
        <v>0.32100000000000001</v>
      </c>
      <c r="I92" s="138">
        <v>0.3</v>
      </c>
      <c r="J92" s="140" t="s">
        <v>35</v>
      </c>
      <c r="K92" s="228" t="s">
        <v>30</v>
      </c>
    </row>
    <row r="93" spans="1:11" ht="22.4" customHeight="1" x14ac:dyDescent="0.9">
      <c r="A93" s="334"/>
      <c r="B93" s="139" t="s">
        <v>166</v>
      </c>
      <c r="C93" s="225">
        <v>0.02</v>
      </c>
      <c r="D93" s="141">
        <v>0.13</v>
      </c>
      <c r="E93" s="141">
        <v>0.1</v>
      </c>
      <c r="F93" s="141">
        <v>0.109</v>
      </c>
      <c r="G93" s="141">
        <v>0.109</v>
      </c>
      <c r="H93" s="288" t="s">
        <v>35</v>
      </c>
      <c r="I93" s="140" t="s">
        <v>35</v>
      </c>
      <c r="J93" s="140" t="s">
        <v>35</v>
      </c>
      <c r="K93" s="192" t="s">
        <v>30</v>
      </c>
    </row>
    <row r="94" spans="1:11" ht="22.4" customHeight="1" x14ac:dyDescent="0.9">
      <c r="A94" s="335" t="s">
        <v>167</v>
      </c>
      <c r="B94" s="276" t="s">
        <v>168</v>
      </c>
      <c r="C94" s="235">
        <v>-0.01</v>
      </c>
      <c r="D94" s="236">
        <v>0.49</v>
      </c>
      <c r="E94" s="237">
        <v>0.48099999999999998</v>
      </c>
      <c r="F94" s="237">
        <v>0.49</v>
      </c>
      <c r="G94" s="236">
        <v>0.48</v>
      </c>
      <c r="H94" s="237">
        <v>0.5</v>
      </c>
      <c r="I94" s="238">
        <v>0.495</v>
      </c>
      <c r="J94" s="238">
        <v>0.501</v>
      </c>
      <c r="K94" s="239" t="s">
        <v>169</v>
      </c>
    </row>
    <row r="95" spans="1:11" ht="22.4" customHeight="1" x14ac:dyDescent="0.9">
      <c r="A95" s="336"/>
      <c r="B95" s="276" t="s">
        <v>170</v>
      </c>
      <c r="C95" s="235">
        <v>0.01</v>
      </c>
      <c r="D95" s="240">
        <v>0.51</v>
      </c>
      <c r="E95" s="237">
        <v>0.52</v>
      </c>
      <c r="F95" s="237">
        <v>0.51</v>
      </c>
      <c r="G95" s="236">
        <v>0.52</v>
      </c>
      <c r="H95" s="237">
        <v>0.5</v>
      </c>
      <c r="I95" s="238">
        <v>0.505</v>
      </c>
      <c r="J95" s="238">
        <v>0.499</v>
      </c>
      <c r="K95" s="239" t="s">
        <v>171</v>
      </c>
    </row>
    <row r="96" spans="1:11" s="290" customFormat="1" ht="22.4" customHeight="1" x14ac:dyDescent="0.9">
      <c r="A96" s="336"/>
      <c r="B96" s="276" t="s">
        <v>172</v>
      </c>
      <c r="C96" s="235">
        <v>0.02</v>
      </c>
      <c r="D96" s="240">
        <v>0.42</v>
      </c>
      <c r="E96" s="237">
        <v>0.42</v>
      </c>
      <c r="F96" s="237">
        <v>0.41</v>
      </c>
      <c r="G96" s="236">
        <v>0.41</v>
      </c>
      <c r="H96" s="237">
        <v>0.4</v>
      </c>
      <c r="I96" s="238" t="s">
        <v>35</v>
      </c>
      <c r="J96" s="238" t="s">
        <v>35</v>
      </c>
      <c r="K96" s="239" t="s">
        <v>173</v>
      </c>
    </row>
    <row r="97" spans="1:11" s="290" customFormat="1" ht="22.4" customHeight="1" x14ac:dyDescent="0.9">
      <c r="A97" s="336"/>
      <c r="B97" s="276" t="s">
        <v>174</v>
      </c>
      <c r="C97" s="235">
        <v>-0.02</v>
      </c>
      <c r="D97" s="236">
        <v>0.57999999999999996</v>
      </c>
      <c r="E97" s="237">
        <v>0.57999999999999996</v>
      </c>
      <c r="F97" s="237">
        <v>0.59</v>
      </c>
      <c r="G97" s="236">
        <v>0.59</v>
      </c>
      <c r="H97" s="237">
        <v>0.6</v>
      </c>
      <c r="I97" s="238" t="s">
        <v>35</v>
      </c>
      <c r="J97" s="238" t="s">
        <v>35</v>
      </c>
      <c r="K97" s="239" t="s">
        <v>173</v>
      </c>
    </row>
    <row r="98" spans="1:11" ht="22.4" customHeight="1" x14ac:dyDescent="0.9">
      <c r="A98" s="336"/>
      <c r="B98" s="130" t="s">
        <v>175</v>
      </c>
      <c r="C98" s="235">
        <v>0.16</v>
      </c>
      <c r="D98" s="240">
        <v>0.56000000000000005</v>
      </c>
      <c r="E98" s="237">
        <v>0.6</v>
      </c>
      <c r="F98" s="237">
        <v>0.56000000000000005</v>
      </c>
      <c r="G98" s="236">
        <v>0.44400000000000001</v>
      </c>
      <c r="H98" s="237">
        <v>0.44</v>
      </c>
      <c r="I98" s="238">
        <v>0.44</v>
      </c>
      <c r="J98" s="238">
        <v>0.4</v>
      </c>
      <c r="K98" s="239"/>
    </row>
    <row r="99" spans="1:11" ht="22.4" customHeight="1" x14ac:dyDescent="0.9">
      <c r="A99" s="336"/>
      <c r="B99" s="130" t="s">
        <v>176</v>
      </c>
      <c r="C99" s="235">
        <v>-0.16</v>
      </c>
      <c r="D99" s="240">
        <v>0.44</v>
      </c>
      <c r="E99" s="237">
        <v>0.4</v>
      </c>
      <c r="F99" s="237">
        <v>0.44</v>
      </c>
      <c r="G99" s="236">
        <v>0.55600000000000005</v>
      </c>
      <c r="H99" s="237">
        <v>0.56000000000000005</v>
      </c>
      <c r="I99" s="238">
        <v>0.56000000000000005</v>
      </c>
      <c r="J99" s="238">
        <v>0.6</v>
      </c>
      <c r="K99" s="239"/>
    </row>
    <row r="100" spans="1:11" ht="22.4" customHeight="1" x14ac:dyDescent="0.9">
      <c r="A100" s="336"/>
      <c r="B100" s="130" t="s">
        <v>177</v>
      </c>
      <c r="C100" s="241">
        <v>0.15</v>
      </c>
      <c r="D100" s="242">
        <v>4031</v>
      </c>
      <c r="E100" s="242">
        <v>4072</v>
      </c>
      <c r="F100" s="242">
        <v>4284</v>
      </c>
      <c r="G100" s="242">
        <v>4206</v>
      </c>
      <c r="H100" s="242">
        <v>3843</v>
      </c>
      <c r="I100" s="243">
        <v>3669</v>
      </c>
      <c r="J100" s="243">
        <v>3514</v>
      </c>
      <c r="K100" s="239"/>
    </row>
    <row r="101" spans="1:11" ht="22.4" customHeight="1" x14ac:dyDescent="0.9">
      <c r="A101" s="336"/>
      <c r="B101" s="130" t="s">
        <v>178</v>
      </c>
      <c r="C101" s="241">
        <v>0.22</v>
      </c>
      <c r="D101" s="242">
        <v>4275</v>
      </c>
      <c r="E101" s="242">
        <v>4400</v>
      </c>
      <c r="F101" s="242">
        <v>4498</v>
      </c>
      <c r="G101" s="242">
        <v>4562</v>
      </c>
      <c r="H101" s="242">
        <v>3811</v>
      </c>
      <c r="I101" s="242">
        <v>3737</v>
      </c>
      <c r="J101" s="243">
        <v>3505</v>
      </c>
      <c r="K101" s="239"/>
    </row>
    <row r="102" spans="1:11" s="290" customFormat="1" ht="22.4" customHeight="1" x14ac:dyDescent="0.9">
      <c r="A102" s="336"/>
      <c r="B102" s="276" t="s">
        <v>179</v>
      </c>
      <c r="C102" s="241">
        <v>0.24</v>
      </c>
      <c r="D102" s="244">
        <v>649</v>
      </c>
      <c r="E102" s="203">
        <v>610</v>
      </c>
      <c r="F102" s="203">
        <v>616</v>
      </c>
      <c r="G102" s="203">
        <v>579</v>
      </c>
      <c r="H102" s="203">
        <v>475</v>
      </c>
      <c r="I102" s="238" t="s">
        <v>35</v>
      </c>
      <c r="J102" s="238" t="s">
        <v>35</v>
      </c>
      <c r="K102" s="239" t="s">
        <v>173</v>
      </c>
    </row>
    <row r="103" spans="1:11" s="290" customFormat="1" ht="22.4" customHeight="1" x14ac:dyDescent="0.9">
      <c r="A103" s="336"/>
      <c r="B103" s="276" t="s">
        <v>180</v>
      </c>
      <c r="C103" s="241">
        <v>0.37</v>
      </c>
      <c r="D103" s="244">
        <v>898</v>
      </c>
      <c r="E103" s="203">
        <v>858</v>
      </c>
      <c r="F103" s="203">
        <v>877</v>
      </c>
      <c r="G103" s="203">
        <v>849</v>
      </c>
      <c r="H103" s="203">
        <v>723</v>
      </c>
      <c r="I103" s="238" t="s">
        <v>35</v>
      </c>
      <c r="J103" s="238" t="s">
        <v>35</v>
      </c>
      <c r="K103" s="239" t="s">
        <v>173</v>
      </c>
    </row>
    <row r="104" spans="1:11" ht="22.4" customHeight="1" x14ac:dyDescent="0.9">
      <c r="A104" s="336"/>
      <c r="B104" s="130" t="s">
        <v>181</v>
      </c>
      <c r="C104" s="241">
        <v>0.25</v>
      </c>
      <c r="D104" s="244">
        <v>5</v>
      </c>
      <c r="E104" s="203">
        <v>6</v>
      </c>
      <c r="F104" s="203">
        <v>5</v>
      </c>
      <c r="G104" s="203">
        <v>4</v>
      </c>
      <c r="H104" s="203">
        <v>4</v>
      </c>
      <c r="I104" s="245">
        <v>4</v>
      </c>
      <c r="J104" s="243">
        <v>4</v>
      </c>
      <c r="K104" s="239"/>
    </row>
    <row r="105" spans="1:11" ht="22.4" customHeight="1" x14ac:dyDescent="0.9">
      <c r="A105" s="336"/>
      <c r="B105" s="130" t="s">
        <v>182</v>
      </c>
      <c r="C105" s="241">
        <v>-0.33</v>
      </c>
      <c r="D105" s="244">
        <v>4</v>
      </c>
      <c r="E105" s="203">
        <v>4</v>
      </c>
      <c r="F105" s="203">
        <v>4</v>
      </c>
      <c r="G105" s="203">
        <v>5</v>
      </c>
      <c r="H105" s="203">
        <v>5</v>
      </c>
      <c r="I105" s="245">
        <v>5</v>
      </c>
      <c r="J105" s="243">
        <v>6</v>
      </c>
      <c r="K105" s="239"/>
    </row>
    <row r="106" spans="1:11" ht="22.4" customHeight="1" x14ac:dyDescent="0.9">
      <c r="A106" s="337" t="s">
        <v>183</v>
      </c>
      <c r="B106" s="133" t="s">
        <v>184</v>
      </c>
      <c r="C106" s="225">
        <v>-0.09</v>
      </c>
      <c r="D106" s="141">
        <v>0.13</v>
      </c>
      <c r="E106" s="141">
        <v>0.13</v>
      </c>
      <c r="F106" s="141">
        <v>0.2</v>
      </c>
      <c r="G106" s="137">
        <v>0.21199999999999999</v>
      </c>
      <c r="H106" s="137">
        <v>0.224</v>
      </c>
      <c r="I106" s="135" t="s">
        <v>35</v>
      </c>
      <c r="J106" s="134" t="s">
        <v>35</v>
      </c>
      <c r="K106" s="266"/>
    </row>
    <row r="107" spans="1:11" ht="22.4" customHeight="1" x14ac:dyDescent="0.9">
      <c r="A107" s="338"/>
      <c r="B107" s="133" t="s">
        <v>185</v>
      </c>
      <c r="C107" s="225">
        <v>-0.03</v>
      </c>
      <c r="D107" s="141">
        <v>0.18</v>
      </c>
      <c r="E107" s="141">
        <v>0.16</v>
      </c>
      <c r="F107" s="221">
        <v>0.19</v>
      </c>
      <c r="G107" s="137">
        <v>0.22800000000000001</v>
      </c>
      <c r="H107" s="137">
        <v>0.21</v>
      </c>
      <c r="I107" s="135" t="s">
        <v>35</v>
      </c>
      <c r="J107" s="134" t="s">
        <v>35</v>
      </c>
      <c r="K107" s="266"/>
    </row>
    <row r="108" spans="1:11" ht="22.4" customHeight="1" x14ac:dyDescent="0.9">
      <c r="A108" s="338"/>
      <c r="B108" s="133" t="s">
        <v>186</v>
      </c>
      <c r="C108" s="225">
        <v>-0.33</v>
      </c>
      <c r="D108" s="141">
        <v>0.34</v>
      </c>
      <c r="E108" s="141">
        <v>0.32</v>
      </c>
      <c r="F108" s="221">
        <v>0.497</v>
      </c>
      <c r="G108" s="137">
        <v>0.54800000000000004</v>
      </c>
      <c r="H108" s="137">
        <v>0.66600000000000004</v>
      </c>
      <c r="I108" s="135" t="s">
        <v>35</v>
      </c>
      <c r="J108" s="134" t="s">
        <v>35</v>
      </c>
      <c r="K108" s="266"/>
    </row>
    <row r="109" spans="1:11" ht="22.4" customHeight="1" x14ac:dyDescent="0.9">
      <c r="A109" s="338"/>
      <c r="B109" s="133" t="s">
        <v>187</v>
      </c>
      <c r="C109" s="225">
        <v>-0.21</v>
      </c>
      <c r="D109" s="141">
        <v>0.16</v>
      </c>
      <c r="E109" s="141">
        <v>0.2</v>
      </c>
      <c r="F109" s="221">
        <v>0.36</v>
      </c>
      <c r="G109" s="137">
        <v>0.14299999999999999</v>
      </c>
      <c r="H109" s="137">
        <v>0.371</v>
      </c>
      <c r="I109" s="135" t="s">
        <v>35</v>
      </c>
      <c r="J109" s="134" t="s">
        <v>35</v>
      </c>
      <c r="K109" s="266"/>
    </row>
    <row r="110" spans="1:11" ht="22.4" customHeight="1" x14ac:dyDescent="0.9">
      <c r="A110" s="338"/>
      <c r="B110" s="133" t="s">
        <v>188</v>
      </c>
      <c r="C110" s="225">
        <v>0.05</v>
      </c>
      <c r="D110" s="141">
        <v>0.38</v>
      </c>
      <c r="E110" s="141">
        <v>0.39</v>
      </c>
      <c r="F110" s="221">
        <v>0.37</v>
      </c>
      <c r="G110" s="137">
        <v>0.373</v>
      </c>
      <c r="H110" s="137">
        <v>0.33</v>
      </c>
      <c r="I110" s="134" t="s">
        <v>35</v>
      </c>
      <c r="J110" s="134" t="s">
        <v>35</v>
      </c>
      <c r="K110" s="266"/>
    </row>
    <row r="111" spans="1:11" ht="22.4" customHeight="1" x14ac:dyDescent="0.9">
      <c r="A111" s="338"/>
      <c r="B111" s="133" t="s">
        <v>189</v>
      </c>
      <c r="C111" s="225">
        <v>-0.02</v>
      </c>
      <c r="D111" s="141">
        <v>0.43</v>
      </c>
      <c r="E111" s="141">
        <v>0.47</v>
      </c>
      <c r="F111" s="221">
        <v>0.45600000000000002</v>
      </c>
      <c r="G111" s="137">
        <v>0.42099999999999999</v>
      </c>
      <c r="H111" s="137">
        <v>0.45</v>
      </c>
      <c r="I111" s="134" t="s">
        <v>35</v>
      </c>
      <c r="J111" s="134" t="s">
        <v>35</v>
      </c>
      <c r="K111" s="266"/>
    </row>
    <row r="112" spans="1:11" ht="22.4" customHeight="1" x14ac:dyDescent="0.9">
      <c r="A112" s="338"/>
      <c r="B112" s="133" t="s">
        <v>190</v>
      </c>
      <c r="C112" s="225">
        <v>-0.12</v>
      </c>
      <c r="D112" s="141">
        <v>0.48</v>
      </c>
      <c r="E112" s="141">
        <v>0.54</v>
      </c>
      <c r="F112" s="221">
        <v>0.56999999999999995</v>
      </c>
      <c r="G112" s="137">
        <v>0.52300000000000002</v>
      </c>
      <c r="H112" s="137">
        <v>0.6</v>
      </c>
      <c r="I112" s="134" t="s">
        <v>35</v>
      </c>
      <c r="J112" s="134" t="s">
        <v>35</v>
      </c>
      <c r="K112" s="266"/>
    </row>
    <row r="113" spans="1:11" ht="22.4" customHeight="1" x14ac:dyDescent="0.9">
      <c r="A113" s="338"/>
      <c r="B113" s="133" t="s">
        <v>191</v>
      </c>
      <c r="C113" s="225">
        <v>-7.0000000000000007E-2</v>
      </c>
      <c r="D113" s="141">
        <v>0.57999999999999996</v>
      </c>
      <c r="E113" s="141">
        <v>0.54</v>
      </c>
      <c r="F113" s="221">
        <v>0.52</v>
      </c>
      <c r="G113" s="137">
        <v>0.63600000000000001</v>
      </c>
      <c r="H113" s="137">
        <v>0.65</v>
      </c>
      <c r="I113" s="134" t="s">
        <v>35</v>
      </c>
      <c r="J113" s="134" t="s">
        <v>35</v>
      </c>
      <c r="K113" s="266"/>
    </row>
    <row r="114" spans="1:11" ht="22.4" customHeight="1" x14ac:dyDescent="0.9">
      <c r="A114" s="339"/>
      <c r="B114" s="133" t="s">
        <v>192</v>
      </c>
      <c r="C114" s="178" t="s">
        <v>35</v>
      </c>
      <c r="D114" s="178" t="s">
        <v>193</v>
      </c>
      <c r="E114" s="178" t="s">
        <v>193</v>
      </c>
      <c r="F114" s="178" t="s">
        <v>194</v>
      </c>
      <c r="G114" s="134" t="s">
        <v>193</v>
      </c>
      <c r="H114" s="134" t="s">
        <v>193</v>
      </c>
      <c r="I114" s="134" t="s">
        <v>35</v>
      </c>
      <c r="J114" s="134" t="s">
        <v>35</v>
      </c>
      <c r="K114" s="228"/>
    </row>
    <row r="115" spans="1:11" ht="22.4" customHeight="1" x14ac:dyDescent="0.9">
      <c r="A115" s="309" t="s">
        <v>195</v>
      </c>
      <c r="B115" s="130" t="s">
        <v>196</v>
      </c>
      <c r="C115" s="203" t="s">
        <v>35</v>
      </c>
      <c r="D115" s="203" t="s">
        <v>193</v>
      </c>
      <c r="E115" s="132" t="s">
        <v>193</v>
      </c>
      <c r="F115" s="132" t="s">
        <v>193</v>
      </c>
      <c r="G115" s="132" t="s">
        <v>193</v>
      </c>
      <c r="H115" s="131" t="s">
        <v>193</v>
      </c>
      <c r="I115" s="132" t="s">
        <v>35</v>
      </c>
      <c r="J115" s="132" t="s">
        <v>35</v>
      </c>
      <c r="K115" s="229"/>
    </row>
    <row r="116" spans="1:11" ht="30" customHeight="1" x14ac:dyDescent="0.9">
      <c r="A116" s="359" t="s">
        <v>197</v>
      </c>
      <c r="B116" s="360"/>
      <c r="C116" s="360"/>
      <c r="D116" s="360"/>
      <c r="E116" s="360"/>
      <c r="F116" s="360"/>
      <c r="G116" s="360"/>
      <c r="H116" s="360"/>
      <c r="I116" s="360"/>
      <c r="J116" s="360"/>
      <c r="K116" s="361"/>
    </row>
    <row r="117" spans="1:11" ht="22.4" customHeight="1" x14ac:dyDescent="0.9">
      <c r="A117" s="377" t="s">
        <v>198</v>
      </c>
      <c r="B117" s="124" t="s">
        <v>199</v>
      </c>
      <c r="C117" s="281">
        <v>2.79</v>
      </c>
      <c r="D117" s="125">
        <v>968000</v>
      </c>
      <c r="E117" s="125">
        <v>913000</v>
      </c>
      <c r="F117" s="125">
        <v>796000</v>
      </c>
      <c r="G117" s="125">
        <v>471000</v>
      </c>
      <c r="H117" s="126">
        <v>356000</v>
      </c>
      <c r="I117" s="126">
        <v>255000</v>
      </c>
      <c r="J117" s="126" t="s">
        <v>35</v>
      </c>
      <c r="K117" s="230"/>
    </row>
    <row r="118" spans="1:11" ht="22.4" customHeight="1" x14ac:dyDescent="0.9">
      <c r="A118" s="377"/>
      <c r="B118" s="272" t="s">
        <v>200</v>
      </c>
      <c r="C118" s="281">
        <v>-0.62</v>
      </c>
      <c r="D118" s="125" t="s">
        <v>201</v>
      </c>
      <c r="E118" s="273" t="s">
        <v>202</v>
      </c>
      <c r="F118" s="273" t="s">
        <v>202</v>
      </c>
      <c r="G118" s="125" t="s">
        <v>203</v>
      </c>
      <c r="H118" s="125" t="s">
        <v>204</v>
      </c>
      <c r="I118" s="125" t="s">
        <v>35</v>
      </c>
      <c r="J118" s="125" t="s">
        <v>35</v>
      </c>
      <c r="K118" s="274" t="s">
        <v>205</v>
      </c>
    </row>
    <row r="119" spans="1:11" ht="22.4" customHeight="1" x14ac:dyDescent="0.9">
      <c r="A119" s="358" t="s">
        <v>206</v>
      </c>
      <c r="B119" s="195" t="s">
        <v>207</v>
      </c>
      <c r="C119" s="217" t="s">
        <v>35</v>
      </c>
      <c r="D119" s="196">
        <v>166000</v>
      </c>
      <c r="E119" s="128" t="s">
        <v>35</v>
      </c>
      <c r="F119" s="128" t="s">
        <v>35</v>
      </c>
      <c r="G119" s="128" t="s">
        <v>35</v>
      </c>
      <c r="H119" s="128" t="s">
        <v>35</v>
      </c>
      <c r="I119" s="128" t="s">
        <v>35</v>
      </c>
      <c r="J119" s="128" t="s">
        <v>35</v>
      </c>
      <c r="K119" s="346" t="s">
        <v>208</v>
      </c>
    </row>
    <row r="120" spans="1:11" ht="22.4" customHeight="1" x14ac:dyDescent="0.9">
      <c r="A120" s="358"/>
      <c r="B120" s="127" t="s">
        <v>209</v>
      </c>
      <c r="C120" s="217" t="s">
        <v>35</v>
      </c>
      <c r="D120" s="217">
        <v>33000</v>
      </c>
      <c r="E120" s="128" t="s">
        <v>35</v>
      </c>
      <c r="F120" s="128" t="s">
        <v>35</v>
      </c>
      <c r="G120" s="128" t="s">
        <v>35</v>
      </c>
      <c r="H120" s="128" t="s">
        <v>35</v>
      </c>
      <c r="I120" s="128" t="s">
        <v>35</v>
      </c>
      <c r="J120" s="128" t="s">
        <v>35</v>
      </c>
      <c r="K120" s="347"/>
    </row>
    <row r="121" spans="1:11" ht="22.4" customHeight="1" x14ac:dyDescent="0.9">
      <c r="A121" s="358"/>
      <c r="B121" s="195" t="s">
        <v>210</v>
      </c>
      <c r="C121" s="282">
        <v>3.43</v>
      </c>
      <c r="D121" s="196">
        <v>965000</v>
      </c>
      <c r="E121" s="196">
        <v>963000</v>
      </c>
      <c r="F121" s="196">
        <v>628000</v>
      </c>
      <c r="G121" s="196">
        <v>330000</v>
      </c>
      <c r="H121" s="128" t="s">
        <v>211</v>
      </c>
      <c r="I121" s="128" t="s">
        <v>35</v>
      </c>
      <c r="J121" s="128" t="s">
        <v>35</v>
      </c>
      <c r="K121" s="346" t="s">
        <v>212</v>
      </c>
    </row>
    <row r="122" spans="1:11" ht="22.4" customHeight="1" x14ac:dyDescent="0.9">
      <c r="A122" s="358"/>
      <c r="B122" s="127" t="s">
        <v>213</v>
      </c>
      <c r="C122" s="282">
        <v>80.75</v>
      </c>
      <c r="D122" s="217">
        <v>103000</v>
      </c>
      <c r="E122" s="128">
        <v>46000</v>
      </c>
      <c r="F122" s="128">
        <v>31000</v>
      </c>
      <c r="G122" s="128">
        <v>28000</v>
      </c>
      <c r="H122" s="128">
        <v>1260</v>
      </c>
      <c r="I122" s="128" t="s">
        <v>35</v>
      </c>
      <c r="J122" s="128" t="s">
        <v>35</v>
      </c>
      <c r="K122" s="347"/>
    </row>
    <row r="123" spans="1:11" ht="22.4" customHeight="1" x14ac:dyDescent="0.9">
      <c r="A123" s="371" t="s">
        <v>214</v>
      </c>
      <c r="B123" s="129" t="s">
        <v>215</v>
      </c>
      <c r="C123" s="283">
        <v>0.27</v>
      </c>
      <c r="D123" s="216">
        <v>0.3</v>
      </c>
      <c r="E123" s="197">
        <v>0.3</v>
      </c>
      <c r="F123" s="197">
        <v>0.23</v>
      </c>
      <c r="G123" s="198">
        <v>0.18</v>
      </c>
      <c r="H123" s="198">
        <v>0.03</v>
      </c>
      <c r="I123" s="199" t="s">
        <v>35</v>
      </c>
      <c r="J123" s="199" t="s">
        <v>35</v>
      </c>
      <c r="K123" s="231"/>
    </row>
    <row r="124" spans="1:11" ht="22.4" customHeight="1" x14ac:dyDescent="0.9">
      <c r="A124" s="372"/>
      <c r="B124" s="129" t="s">
        <v>216</v>
      </c>
      <c r="C124" s="281">
        <v>0.55000000000000004</v>
      </c>
      <c r="D124" s="289">
        <v>409000</v>
      </c>
      <c r="E124" s="289">
        <v>264000</v>
      </c>
      <c r="F124" s="199" t="s">
        <v>35</v>
      </c>
      <c r="G124" s="199" t="s">
        <v>35</v>
      </c>
      <c r="H124" s="199" t="s">
        <v>35</v>
      </c>
      <c r="I124" s="199" t="s">
        <v>35</v>
      </c>
      <c r="J124" s="199" t="s">
        <v>35</v>
      </c>
      <c r="K124" s="231"/>
    </row>
    <row r="125" spans="1:11" ht="22.4" customHeight="1" x14ac:dyDescent="0.9">
      <c r="A125" s="373"/>
      <c r="B125" s="129" t="s">
        <v>217</v>
      </c>
      <c r="C125" s="281" t="s">
        <v>35</v>
      </c>
      <c r="D125" s="327" t="s">
        <v>218</v>
      </c>
      <c r="E125" s="281" t="s">
        <v>35</v>
      </c>
      <c r="F125" s="281" t="s">
        <v>35</v>
      </c>
      <c r="G125" s="281" t="s">
        <v>35</v>
      </c>
      <c r="H125" s="281" t="s">
        <v>35</v>
      </c>
      <c r="I125" s="281" t="s">
        <v>35</v>
      </c>
      <c r="J125" s="281" t="s">
        <v>35</v>
      </c>
      <c r="K125" s="274" t="s">
        <v>219</v>
      </c>
    </row>
    <row r="126" spans="1:11" ht="30" customHeight="1" x14ac:dyDescent="0.9">
      <c r="A126" s="340" t="s">
        <v>220</v>
      </c>
      <c r="B126" s="341"/>
      <c r="C126" s="341"/>
      <c r="D126" s="341"/>
      <c r="E126" s="341"/>
      <c r="F126" s="341"/>
      <c r="G126" s="340"/>
      <c r="H126" s="340"/>
      <c r="I126" s="340"/>
      <c r="J126" s="340"/>
      <c r="K126" s="342"/>
    </row>
    <row r="127" spans="1:11" ht="22.4" customHeight="1" x14ac:dyDescent="0.9">
      <c r="A127" s="348" t="s">
        <v>221</v>
      </c>
      <c r="B127" s="142" t="s">
        <v>222</v>
      </c>
      <c r="C127" s="284" t="s">
        <v>57</v>
      </c>
      <c r="D127" s="157">
        <v>0.1</v>
      </c>
      <c r="E127" s="157" t="s">
        <v>223</v>
      </c>
      <c r="F127" s="143" t="s">
        <v>223</v>
      </c>
      <c r="G127" s="143">
        <v>0.1</v>
      </c>
      <c r="H127" s="143">
        <v>0.1</v>
      </c>
      <c r="I127" s="144" t="s">
        <v>35</v>
      </c>
      <c r="J127" s="144" t="s">
        <v>35</v>
      </c>
      <c r="K127" s="193"/>
    </row>
    <row r="128" spans="1:11" ht="22.4" customHeight="1" x14ac:dyDescent="0.9">
      <c r="A128" s="350"/>
      <c r="B128" s="142" t="s">
        <v>224</v>
      </c>
      <c r="C128" s="286">
        <v>-0.02</v>
      </c>
      <c r="D128" s="157">
        <v>0.78</v>
      </c>
      <c r="E128" s="157">
        <v>0.8</v>
      </c>
      <c r="F128" s="323">
        <v>0.77800000000000002</v>
      </c>
      <c r="G128" s="143">
        <v>0.88900000000000001</v>
      </c>
      <c r="H128" s="143">
        <v>0.78</v>
      </c>
      <c r="I128" s="323">
        <v>0.77800000000000002</v>
      </c>
      <c r="J128" s="324">
        <v>0.8</v>
      </c>
      <c r="K128" s="193"/>
    </row>
    <row r="129" spans="1:11" ht="22.4" customHeight="1" x14ac:dyDescent="0.9">
      <c r="A129" s="343" t="s">
        <v>225</v>
      </c>
      <c r="B129" s="146" t="s">
        <v>226</v>
      </c>
      <c r="C129" s="268" t="s">
        <v>227</v>
      </c>
      <c r="D129" s="180">
        <v>33</v>
      </c>
      <c r="E129" s="180">
        <v>36</v>
      </c>
      <c r="F129" s="147">
        <v>35</v>
      </c>
      <c r="G129" s="147">
        <v>31</v>
      </c>
      <c r="H129" s="148" t="s">
        <v>35</v>
      </c>
      <c r="I129" s="148" t="s">
        <v>35</v>
      </c>
      <c r="J129" s="148" t="s">
        <v>35</v>
      </c>
      <c r="K129" s="232"/>
    </row>
    <row r="130" spans="1:11" ht="22.4" customHeight="1" x14ac:dyDescent="0.9">
      <c r="A130" s="343"/>
      <c r="B130" s="146" t="s">
        <v>228</v>
      </c>
      <c r="C130" s="287">
        <v>-0.19</v>
      </c>
      <c r="D130" s="180">
        <v>45.2</v>
      </c>
      <c r="E130" s="180">
        <v>48.5</v>
      </c>
      <c r="F130" s="180">
        <v>50.6</v>
      </c>
      <c r="G130" s="147">
        <v>49.6</v>
      </c>
      <c r="H130" s="150">
        <v>50.6</v>
      </c>
      <c r="I130" s="150">
        <v>54.4</v>
      </c>
      <c r="J130" s="150">
        <v>55.7</v>
      </c>
      <c r="K130" s="232"/>
    </row>
    <row r="131" spans="1:11" ht="22.4" customHeight="1" x14ac:dyDescent="0.9">
      <c r="A131" s="343"/>
      <c r="B131" s="146" t="s">
        <v>229</v>
      </c>
      <c r="C131" s="285">
        <v>0.09</v>
      </c>
      <c r="D131" s="188">
        <v>0.94</v>
      </c>
      <c r="E131" s="151">
        <v>0.84</v>
      </c>
      <c r="F131" s="151">
        <v>0.85</v>
      </c>
      <c r="G131" s="151">
        <v>0.91</v>
      </c>
      <c r="H131" s="151">
        <v>0.9</v>
      </c>
      <c r="I131" s="149">
        <v>0.85</v>
      </c>
      <c r="J131" s="152" t="s">
        <v>35</v>
      </c>
      <c r="K131" s="232"/>
    </row>
    <row r="132" spans="1:11" ht="22.4" customHeight="1" x14ac:dyDescent="0.9">
      <c r="A132" s="348" t="s">
        <v>230</v>
      </c>
      <c r="B132" s="325" t="s">
        <v>231</v>
      </c>
      <c r="C132" s="286">
        <v>0.36</v>
      </c>
      <c r="D132" s="157">
        <v>0.65</v>
      </c>
      <c r="E132" s="157">
        <v>0.64</v>
      </c>
      <c r="F132" s="157">
        <v>0.59</v>
      </c>
      <c r="G132" s="157">
        <v>0.5</v>
      </c>
      <c r="H132" s="143">
        <v>0.28999999999999998</v>
      </c>
      <c r="I132" s="155" t="s">
        <v>35</v>
      </c>
      <c r="J132" s="155" t="s">
        <v>35</v>
      </c>
      <c r="K132" s="193"/>
    </row>
    <row r="133" spans="1:11" ht="22.4" customHeight="1" x14ac:dyDescent="0.9">
      <c r="A133" s="349"/>
      <c r="B133" s="326" t="s">
        <v>232</v>
      </c>
      <c r="C133" s="286">
        <v>0.02</v>
      </c>
      <c r="D133" s="157">
        <v>0.97</v>
      </c>
      <c r="E133" s="157">
        <v>0.95</v>
      </c>
      <c r="F133" s="143" t="s">
        <v>35</v>
      </c>
      <c r="G133" s="143" t="s">
        <v>35</v>
      </c>
      <c r="H133" s="143" t="s">
        <v>35</v>
      </c>
      <c r="I133" s="143" t="s">
        <v>35</v>
      </c>
      <c r="J133" s="143" t="s">
        <v>35</v>
      </c>
      <c r="K133" s="193" t="s">
        <v>233</v>
      </c>
    </row>
    <row r="134" spans="1:11" ht="22.4" customHeight="1" x14ac:dyDescent="0.9">
      <c r="A134" s="349"/>
      <c r="B134" s="142" t="s">
        <v>234</v>
      </c>
      <c r="C134" s="286">
        <v>0.19</v>
      </c>
      <c r="D134" s="157">
        <v>0.59</v>
      </c>
      <c r="E134" s="157">
        <v>0.55000000000000004</v>
      </c>
      <c r="F134" s="157">
        <v>0.52</v>
      </c>
      <c r="G134" s="157">
        <v>0.49</v>
      </c>
      <c r="H134" s="143">
        <v>0.4</v>
      </c>
      <c r="I134" s="155" t="s">
        <v>35</v>
      </c>
      <c r="J134" s="145" t="s">
        <v>35</v>
      </c>
      <c r="K134" s="193"/>
    </row>
    <row r="135" spans="1:11" ht="22.4" customHeight="1" x14ac:dyDescent="0.9">
      <c r="A135" s="349"/>
      <c r="B135" s="329" t="s">
        <v>235</v>
      </c>
      <c r="C135" s="286">
        <v>0.03</v>
      </c>
      <c r="D135" s="157">
        <v>0.88</v>
      </c>
      <c r="E135" s="157">
        <v>0.85</v>
      </c>
      <c r="F135" s="143" t="s">
        <v>35</v>
      </c>
      <c r="G135" s="143" t="s">
        <v>35</v>
      </c>
      <c r="H135" s="143" t="s">
        <v>35</v>
      </c>
      <c r="I135" s="143" t="s">
        <v>35</v>
      </c>
      <c r="J135" s="143" t="s">
        <v>35</v>
      </c>
      <c r="K135" s="193" t="s">
        <v>233</v>
      </c>
    </row>
    <row r="136" spans="1:11" ht="22.4" customHeight="1" x14ac:dyDescent="0.9">
      <c r="A136" s="350"/>
      <c r="B136" s="142" t="s">
        <v>236</v>
      </c>
      <c r="C136" s="286">
        <v>0.5</v>
      </c>
      <c r="D136" s="157">
        <v>0.8</v>
      </c>
      <c r="E136" s="157">
        <v>0.75</v>
      </c>
      <c r="F136" s="157">
        <v>0.66</v>
      </c>
      <c r="G136" s="157">
        <v>0.49</v>
      </c>
      <c r="H136" s="143">
        <v>0.3</v>
      </c>
      <c r="I136" s="145" t="s">
        <v>35</v>
      </c>
      <c r="J136" s="145" t="s">
        <v>35</v>
      </c>
      <c r="K136" s="193"/>
    </row>
    <row r="137" spans="1:11" ht="22.4" customHeight="1" x14ac:dyDescent="0.9">
      <c r="A137" s="348" t="s">
        <v>237</v>
      </c>
      <c r="B137" s="142" t="s">
        <v>238</v>
      </c>
      <c r="C137" s="271" t="s">
        <v>239</v>
      </c>
      <c r="D137" s="204">
        <v>37</v>
      </c>
      <c r="E137" s="181">
        <v>57</v>
      </c>
      <c r="F137" s="181">
        <v>39</v>
      </c>
      <c r="G137" s="155">
        <v>52</v>
      </c>
      <c r="H137" s="155">
        <v>30</v>
      </c>
      <c r="I137" s="155">
        <v>26</v>
      </c>
      <c r="J137" s="155">
        <v>35</v>
      </c>
      <c r="K137" s="193"/>
    </row>
    <row r="138" spans="1:11" ht="22.4" customHeight="1" x14ac:dyDescent="0.9">
      <c r="A138" s="349"/>
      <c r="B138" s="142" t="s">
        <v>240</v>
      </c>
      <c r="C138" s="277">
        <v>0.75</v>
      </c>
      <c r="D138" s="181" t="s">
        <v>241</v>
      </c>
      <c r="E138" s="181" t="s">
        <v>242</v>
      </c>
      <c r="F138" s="181" t="s">
        <v>243</v>
      </c>
      <c r="G138" s="153" t="s">
        <v>243</v>
      </c>
      <c r="H138" s="145" t="s">
        <v>244</v>
      </c>
      <c r="I138" s="145" t="s">
        <v>245</v>
      </c>
      <c r="J138" s="145" t="s">
        <v>246</v>
      </c>
      <c r="K138" s="193"/>
    </row>
    <row r="139" spans="1:11" ht="22.4" customHeight="1" x14ac:dyDescent="0.9">
      <c r="A139" s="350"/>
      <c r="B139" s="142" t="s">
        <v>247</v>
      </c>
      <c r="C139" s="181" t="s">
        <v>57</v>
      </c>
      <c r="D139" s="181" t="s">
        <v>248</v>
      </c>
      <c r="E139" s="181" t="s">
        <v>248</v>
      </c>
      <c r="F139" s="181" t="s">
        <v>248</v>
      </c>
      <c r="G139" s="153" t="s">
        <v>248</v>
      </c>
      <c r="H139" s="154" t="s">
        <v>248</v>
      </c>
      <c r="I139" s="153" t="s">
        <v>248</v>
      </c>
      <c r="J139" s="155" t="s">
        <v>248</v>
      </c>
      <c r="K139" s="193"/>
    </row>
    <row r="140" spans="1:11" ht="22.4" customHeight="1" x14ac:dyDescent="0.9">
      <c r="A140" s="344" t="s">
        <v>249</v>
      </c>
      <c r="B140" s="200" t="s">
        <v>250</v>
      </c>
      <c r="C140" s="270" t="s">
        <v>251</v>
      </c>
      <c r="D140" s="180">
        <v>86</v>
      </c>
      <c r="E140" s="180">
        <v>38</v>
      </c>
      <c r="F140" s="180">
        <v>23</v>
      </c>
      <c r="G140" s="147">
        <v>38</v>
      </c>
      <c r="H140" s="158">
        <v>15</v>
      </c>
      <c r="I140" s="148" t="s">
        <v>35</v>
      </c>
      <c r="J140" s="148" t="s">
        <v>35</v>
      </c>
      <c r="K140" s="232"/>
    </row>
    <row r="141" spans="1:11" ht="22.4" customHeight="1" x14ac:dyDescent="0.9">
      <c r="A141" s="345"/>
      <c r="B141" s="146" t="s">
        <v>252</v>
      </c>
      <c r="C141" s="287">
        <v>-0.14000000000000001</v>
      </c>
      <c r="D141" s="189">
        <v>1447</v>
      </c>
      <c r="E141" s="189">
        <v>1487</v>
      </c>
      <c r="F141" s="158">
        <v>1661</v>
      </c>
      <c r="G141" s="158">
        <v>1739</v>
      </c>
      <c r="H141" s="158">
        <v>1674</v>
      </c>
      <c r="I141" s="148" t="s">
        <v>35</v>
      </c>
      <c r="J141" s="148" t="s">
        <v>35</v>
      </c>
      <c r="K141" s="232"/>
    </row>
    <row r="142" spans="1:11" ht="22.4" customHeight="1" x14ac:dyDescent="0.9">
      <c r="A142" s="330" t="s">
        <v>253</v>
      </c>
      <c r="B142" s="201" t="s">
        <v>254</v>
      </c>
      <c r="C142" s="181" t="s">
        <v>35</v>
      </c>
      <c r="D142" s="181" t="s">
        <v>35</v>
      </c>
      <c r="E142" s="202" t="s">
        <v>255</v>
      </c>
      <c r="F142" s="156">
        <v>8444</v>
      </c>
      <c r="G142" s="156">
        <v>2000</v>
      </c>
      <c r="H142" s="156">
        <v>5220</v>
      </c>
      <c r="I142" s="144" t="s">
        <v>35</v>
      </c>
      <c r="J142" s="144" t="s">
        <v>35</v>
      </c>
      <c r="K142" s="233" t="s">
        <v>256</v>
      </c>
    </row>
    <row r="143" spans="1:11" ht="22.4" customHeight="1" x14ac:dyDescent="0.9">
      <c r="A143" s="330"/>
      <c r="B143" s="201" t="s">
        <v>257</v>
      </c>
      <c r="C143" s="181" t="s">
        <v>35</v>
      </c>
      <c r="D143" s="190">
        <v>6236</v>
      </c>
      <c r="E143" s="181" t="s">
        <v>35</v>
      </c>
      <c r="F143" s="181" t="s">
        <v>35</v>
      </c>
      <c r="G143" s="181" t="s">
        <v>35</v>
      </c>
      <c r="H143" s="181" t="s">
        <v>35</v>
      </c>
      <c r="I143" s="181" t="s">
        <v>35</v>
      </c>
      <c r="J143" s="181" t="s">
        <v>35</v>
      </c>
      <c r="K143" s="233" t="s">
        <v>219</v>
      </c>
    </row>
    <row r="144" spans="1:11" ht="22.4" customHeight="1" x14ac:dyDescent="0.9">
      <c r="A144" s="330"/>
      <c r="B144" s="201" t="s">
        <v>258</v>
      </c>
      <c r="C144" s="181" t="s">
        <v>35</v>
      </c>
      <c r="D144" s="190">
        <v>6472</v>
      </c>
      <c r="E144" s="181" t="s">
        <v>35</v>
      </c>
      <c r="F144" s="181" t="s">
        <v>35</v>
      </c>
      <c r="G144" s="181" t="s">
        <v>35</v>
      </c>
      <c r="H144" s="181" t="s">
        <v>35</v>
      </c>
      <c r="I144" s="181" t="s">
        <v>35</v>
      </c>
      <c r="J144" s="181" t="s">
        <v>35</v>
      </c>
      <c r="K144" s="233" t="s">
        <v>219</v>
      </c>
    </row>
    <row r="145" spans="1:11" ht="22.4" customHeight="1" x14ac:dyDescent="0.9">
      <c r="A145" s="330"/>
      <c r="B145" s="201" t="s">
        <v>259</v>
      </c>
      <c r="C145" s="277">
        <v>0.17</v>
      </c>
      <c r="D145" s="190">
        <v>6218</v>
      </c>
      <c r="E145" s="190">
        <v>4287</v>
      </c>
      <c r="F145" s="156">
        <v>8444</v>
      </c>
      <c r="G145" s="156">
        <v>5800</v>
      </c>
      <c r="H145" s="156" t="s">
        <v>260</v>
      </c>
      <c r="I145" s="144" t="s">
        <v>35</v>
      </c>
      <c r="J145" s="144" t="s">
        <v>35</v>
      </c>
      <c r="K145" s="233"/>
    </row>
    <row r="146" spans="1:11" ht="22.4" customHeight="1" x14ac:dyDescent="0.9">
      <c r="A146" s="330"/>
      <c r="B146" s="201" t="s">
        <v>261</v>
      </c>
      <c r="C146" s="286">
        <v>0.08</v>
      </c>
      <c r="D146" s="157">
        <v>1</v>
      </c>
      <c r="E146" s="157">
        <v>0.99</v>
      </c>
      <c r="F146" s="143">
        <v>1</v>
      </c>
      <c r="G146" s="143">
        <v>0.88</v>
      </c>
      <c r="H146" s="157">
        <v>0.92</v>
      </c>
      <c r="I146" s="144" t="s">
        <v>35</v>
      </c>
      <c r="J146" s="144" t="s">
        <v>35</v>
      </c>
      <c r="K146" s="233" t="s">
        <v>262</v>
      </c>
    </row>
    <row r="147" spans="1:11" ht="22.4" customHeight="1" x14ac:dyDescent="0.9">
      <c r="A147" s="330"/>
      <c r="B147" s="201" t="s">
        <v>263</v>
      </c>
      <c r="C147" s="181" t="s">
        <v>35</v>
      </c>
      <c r="D147" s="181" t="s">
        <v>35</v>
      </c>
      <c r="E147" s="202" t="s">
        <v>255</v>
      </c>
      <c r="F147" s="153" t="s">
        <v>193</v>
      </c>
      <c r="G147" s="153" t="s">
        <v>193</v>
      </c>
      <c r="H147" s="156" t="s">
        <v>193</v>
      </c>
      <c r="I147" s="144" t="s">
        <v>35</v>
      </c>
      <c r="J147" s="144" t="s">
        <v>35</v>
      </c>
      <c r="K147" s="233" t="s">
        <v>264</v>
      </c>
    </row>
    <row r="148" spans="1:11" x14ac:dyDescent="0.9"/>
    <row r="149" spans="1:11" x14ac:dyDescent="0.9"/>
    <row r="150" spans="1:11" x14ac:dyDescent="0.9"/>
    <row r="151" spans="1:11" x14ac:dyDescent="0.9"/>
    <row r="152" spans="1:11" x14ac:dyDescent="0.9"/>
    <row r="153" spans="1:11" x14ac:dyDescent="0.9"/>
    <row r="154" spans="1:11" x14ac:dyDescent="0.9"/>
    <row r="155" spans="1:11" x14ac:dyDescent="0.9"/>
    <row r="156" spans="1:11" x14ac:dyDescent="0.9"/>
    <row r="157" spans="1:11" x14ac:dyDescent="0.9"/>
    <row r="158" spans="1:11" x14ac:dyDescent="0.9"/>
    <row r="159" spans="1:11" x14ac:dyDescent="0.9"/>
    <row r="160" spans="1:11" x14ac:dyDescent="0.9"/>
    <row r="161" x14ac:dyDescent="0.9"/>
    <row r="162" x14ac:dyDescent="0.9"/>
    <row r="163" x14ac:dyDescent="0.9"/>
    <row r="164" x14ac:dyDescent="0.9"/>
    <row r="165" x14ac:dyDescent="0.9"/>
    <row r="166" x14ac:dyDescent="0.9"/>
    <row r="167" x14ac:dyDescent="0.9"/>
    <row r="168" x14ac:dyDescent="0.9"/>
    <row r="169" x14ac:dyDescent="0.9"/>
    <row r="170" x14ac:dyDescent="0.9"/>
    <row r="171" x14ac:dyDescent="0.9"/>
    <row r="172" x14ac:dyDescent="0.9"/>
    <row r="173" x14ac:dyDescent="0.9"/>
    <row r="174" x14ac:dyDescent="0.9"/>
    <row r="175" x14ac:dyDescent="0.9"/>
    <row r="176" x14ac:dyDescent="0.9"/>
    <row r="177" x14ac:dyDescent="0.9"/>
    <row r="178" x14ac:dyDescent="0.9"/>
    <row r="179" x14ac:dyDescent="0.9"/>
    <row r="180" x14ac:dyDescent="0.9"/>
    <row r="181" x14ac:dyDescent="0.9"/>
    <row r="182" x14ac:dyDescent="0.9"/>
    <row r="183" x14ac:dyDescent="0.9"/>
    <row r="184" x14ac:dyDescent="0.9"/>
    <row r="185" x14ac:dyDescent="0.9"/>
    <row r="186" x14ac:dyDescent="0.9"/>
    <row r="187" x14ac:dyDescent="0.9"/>
    <row r="188" x14ac:dyDescent="0.9"/>
    <row r="189" x14ac:dyDescent="0.9"/>
    <row r="190" x14ac:dyDescent="0.9"/>
    <row r="191" x14ac:dyDescent="0.9"/>
    <row r="192" x14ac:dyDescent="0.9"/>
    <row r="193" x14ac:dyDescent="0.9"/>
    <row r="194" x14ac:dyDescent="0.9"/>
    <row r="195" x14ac:dyDescent="0.9"/>
    <row r="196" x14ac:dyDescent="0.9"/>
    <row r="197" x14ac:dyDescent="0.9"/>
    <row r="198" x14ac:dyDescent="0.9"/>
    <row r="199" x14ac:dyDescent="0.9"/>
    <row r="200" x14ac:dyDescent="0.9"/>
    <row r="201" x14ac:dyDescent="0.9"/>
    <row r="202" x14ac:dyDescent="0.9"/>
    <row r="203" x14ac:dyDescent="0.9"/>
    <row r="204" x14ac:dyDescent="0.9"/>
    <row r="205" x14ac:dyDescent="0.9"/>
    <row r="206" x14ac:dyDescent="0.9"/>
    <row r="207" x14ac:dyDescent="0.9"/>
    <row r="208" x14ac:dyDescent="0.9"/>
    <row r="209" x14ac:dyDescent="0.9"/>
    <row r="210" x14ac:dyDescent="0.9"/>
    <row r="211" x14ac:dyDescent="0.9"/>
    <row r="212" x14ac:dyDescent="0.9"/>
    <row r="213" x14ac:dyDescent="0.9"/>
    <row r="214" x14ac:dyDescent="0.9"/>
    <row r="215" x14ac:dyDescent="0.9"/>
    <row r="216" x14ac:dyDescent="0.9"/>
    <row r="217" x14ac:dyDescent="0.9"/>
    <row r="218" x14ac:dyDescent="0.9"/>
    <row r="219" x14ac:dyDescent="0.9"/>
    <row r="220" x14ac:dyDescent="0.9"/>
    <row r="221" x14ac:dyDescent="0.9"/>
    <row r="222" x14ac:dyDescent="0.9"/>
    <row r="223" x14ac:dyDescent="0.9"/>
    <row r="224" x14ac:dyDescent="0.9"/>
    <row r="225" x14ac:dyDescent="0.9"/>
    <row r="226" x14ac:dyDescent="0.9"/>
    <row r="227" x14ac:dyDescent="0.9"/>
    <row r="228" x14ac:dyDescent="0.9"/>
    <row r="229" x14ac:dyDescent="0.9"/>
    <row r="230" x14ac:dyDescent="0.9"/>
    <row r="231" x14ac:dyDescent="0.9"/>
    <row r="232" x14ac:dyDescent="0.9"/>
    <row r="233" x14ac:dyDescent="0.9"/>
    <row r="234" x14ac:dyDescent="0.9"/>
    <row r="235" x14ac:dyDescent="0.9"/>
    <row r="236" x14ac:dyDescent="0.9"/>
    <row r="237" x14ac:dyDescent="0.9"/>
    <row r="238" x14ac:dyDescent="0.9"/>
    <row r="239" x14ac:dyDescent="0.9"/>
    <row r="240" x14ac:dyDescent="0.9"/>
    <row r="241" x14ac:dyDescent="0.9"/>
    <row r="242" x14ac:dyDescent="0.9"/>
    <row r="243" x14ac:dyDescent="0.9"/>
    <row r="244" x14ac:dyDescent="0.9"/>
    <row r="245" x14ac:dyDescent="0.9"/>
    <row r="246" x14ac:dyDescent="0.9"/>
    <row r="247" x14ac:dyDescent="0.9"/>
    <row r="248" x14ac:dyDescent="0.9"/>
    <row r="249" x14ac:dyDescent="0.9"/>
    <row r="250" x14ac:dyDescent="0.9"/>
    <row r="251" x14ac:dyDescent="0.9"/>
    <row r="252" x14ac:dyDescent="0.9"/>
    <row r="253" x14ac:dyDescent="0.9"/>
    <row r="254" x14ac:dyDescent="0.9"/>
    <row r="255" x14ac:dyDescent="0.9"/>
    <row r="256" x14ac:dyDescent="0.9"/>
    <row r="257" x14ac:dyDescent="0.9"/>
    <row r="258" x14ac:dyDescent="0.9"/>
    <row r="259" x14ac:dyDescent="0.9"/>
    <row r="260" x14ac:dyDescent="0.9"/>
    <row r="261" x14ac:dyDescent="0.9"/>
    <row r="262" x14ac:dyDescent="0.9"/>
    <row r="263" x14ac:dyDescent="0.9"/>
    <row r="264" x14ac:dyDescent="0.9"/>
    <row r="265" x14ac:dyDescent="0.9"/>
    <row r="266" x14ac:dyDescent="0.9"/>
    <row r="267" x14ac:dyDescent="0.9"/>
    <row r="268" x14ac:dyDescent="0.9"/>
    <row r="269" x14ac:dyDescent="0.9"/>
    <row r="270" x14ac:dyDescent="0.9"/>
    <row r="271" x14ac:dyDescent="0.9"/>
    <row r="272" x14ac:dyDescent="0.9"/>
    <row r="273" x14ac:dyDescent="0.9"/>
    <row r="274" x14ac:dyDescent="0.9"/>
    <row r="275" x14ac:dyDescent="0.9"/>
    <row r="276" x14ac:dyDescent="0.9"/>
  </sheetData>
  <autoFilter ref="A2:K147" xr:uid="{B15B2A59-99C7-4A78-B18D-A4FF95E3328E}"/>
  <mergeCells count="36">
    <mergeCell ref="K5:K8"/>
    <mergeCell ref="B15:K15"/>
    <mergeCell ref="C1:K1"/>
    <mergeCell ref="A127:A128"/>
    <mergeCell ref="A137:A139"/>
    <mergeCell ref="A123:A125"/>
    <mergeCell ref="A74:K74"/>
    <mergeCell ref="A117:A118"/>
    <mergeCell ref="A3:K3"/>
    <mergeCell ref="B9:K9"/>
    <mergeCell ref="B4:K4"/>
    <mergeCell ref="A4:A35"/>
    <mergeCell ref="A68:A73"/>
    <mergeCell ref="A37:A43"/>
    <mergeCell ref="A48:A51"/>
    <mergeCell ref="A52:A62"/>
    <mergeCell ref="A63:A64"/>
    <mergeCell ref="K10:K14"/>
    <mergeCell ref="A65:A67"/>
    <mergeCell ref="A36:K36"/>
    <mergeCell ref="A119:A122"/>
    <mergeCell ref="A116:K116"/>
    <mergeCell ref="A44:A47"/>
    <mergeCell ref="K53:K59"/>
    <mergeCell ref="A142:A147"/>
    <mergeCell ref="A75:A79"/>
    <mergeCell ref="A80:A91"/>
    <mergeCell ref="A92:A93"/>
    <mergeCell ref="A94:A105"/>
    <mergeCell ref="A106:A114"/>
    <mergeCell ref="A126:K126"/>
    <mergeCell ref="A129:A131"/>
    <mergeCell ref="A140:A141"/>
    <mergeCell ref="K119:K120"/>
    <mergeCell ref="K121:K122"/>
    <mergeCell ref="A132:A136"/>
  </mergeCells>
  <pageMargins left="0.7" right="0.7" top="0.75" bottom="0.75" header="0.3" footer="0.3"/>
  <pageSetup paperSize="9" scale="41" fitToHeight="0" orientation="landscape" r:id="rId1"/>
  <ignoredErrors>
    <ignoredError sqref="D18:D19 D69 E18 H121 C65 C6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1BB4-C08C-4EBE-B85C-5BFCF08B0CC6}">
  <sheetPr codeName="Sheet7"/>
  <dimension ref="A1:DU253"/>
  <sheetViews>
    <sheetView workbookViewId="0"/>
  </sheetViews>
  <sheetFormatPr defaultColWidth="8.69140625" defaultRowHeight="19" x14ac:dyDescent="0.7"/>
  <cols>
    <col min="1" max="1" width="17.23046875" style="2" customWidth="1"/>
    <col min="2" max="2" width="71.4609375" style="112" customWidth="1"/>
    <col min="3" max="3" width="19.69140625" style="112" customWidth="1"/>
    <col min="4" max="4" width="15.23046875" style="168" customWidth="1"/>
    <col min="5" max="7" width="15.23046875" style="3" customWidth="1"/>
    <col min="8" max="9" width="16.4609375" style="4" customWidth="1"/>
    <col min="10" max="10" width="16.4609375" style="3" customWidth="1"/>
    <col min="11" max="11" width="87.4609375" style="5" customWidth="1"/>
    <col min="12" max="16384" width="8.69140625" style="6"/>
  </cols>
  <sheetData>
    <row r="1" spans="1:11" ht="32.5" x14ac:dyDescent="0.7">
      <c r="B1" s="401" t="s">
        <v>265</v>
      </c>
      <c r="C1" s="113"/>
      <c r="D1" s="161"/>
    </row>
    <row r="2" spans="1:11" ht="34" x14ac:dyDescent="1.25">
      <c r="B2" s="402"/>
      <c r="C2" s="159"/>
      <c r="D2" s="161"/>
    </row>
    <row r="3" spans="1:11" s="7" customFormat="1" x14ac:dyDescent="0.7">
      <c r="A3" s="1" t="s">
        <v>3</v>
      </c>
      <c r="B3" s="1" t="s">
        <v>4</v>
      </c>
      <c r="C3" s="1" t="s">
        <v>266</v>
      </c>
      <c r="D3" s="1" t="s">
        <v>8</v>
      </c>
      <c r="E3" s="1" t="s">
        <v>9</v>
      </c>
      <c r="F3" s="1" t="s">
        <v>10</v>
      </c>
      <c r="G3" s="1" t="s">
        <v>11</v>
      </c>
      <c r="H3" s="1" t="s">
        <v>12</v>
      </c>
      <c r="I3" s="1" t="s">
        <v>267</v>
      </c>
      <c r="J3" s="1" t="s">
        <v>268</v>
      </c>
      <c r="K3" s="1" t="s">
        <v>13</v>
      </c>
    </row>
    <row r="4" spans="1:11" x14ac:dyDescent="0.7">
      <c r="A4" s="403" t="s">
        <v>14</v>
      </c>
      <c r="B4" s="403"/>
      <c r="C4" s="403"/>
      <c r="D4" s="403"/>
      <c r="E4" s="403"/>
      <c r="F4" s="403"/>
      <c r="G4" s="403"/>
      <c r="H4" s="403"/>
      <c r="I4" s="403"/>
      <c r="J4" s="403"/>
      <c r="K4" s="403"/>
    </row>
    <row r="5" spans="1:11" x14ac:dyDescent="0.7">
      <c r="A5" s="404" t="s">
        <v>269</v>
      </c>
      <c r="B5" s="8" t="s">
        <v>270</v>
      </c>
      <c r="C5" s="8" t="s">
        <v>271</v>
      </c>
      <c r="D5" s="9"/>
      <c r="E5" s="9">
        <v>1.7</v>
      </c>
      <c r="F5" s="9">
        <v>2.4</v>
      </c>
      <c r="G5" s="9">
        <v>3.7</v>
      </c>
      <c r="H5" s="9">
        <v>6.1</v>
      </c>
      <c r="I5" s="9">
        <v>6.5</v>
      </c>
      <c r="J5" s="9">
        <v>7.4</v>
      </c>
      <c r="K5" s="10" t="s">
        <v>272</v>
      </c>
    </row>
    <row r="6" spans="1:11" s="11" customFormat="1" x14ac:dyDescent="0.9">
      <c r="A6" s="405"/>
      <c r="B6" s="8" t="s">
        <v>273</v>
      </c>
      <c r="C6" s="8" t="s">
        <v>271</v>
      </c>
      <c r="D6" s="9"/>
      <c r="E6" s="9">
        <v>1.8</v>
      </c>
      <c r="F6" s="9">
        <v>2.4</v>
      </c>
      <c r="G6" s="9">
        <v>3.9</v>
      </c>
      <c r="H6" s="9">
        <v>6.1</v>
      </c>
      <c r="I6" s="9">
        <v>6.5</v>
      </c>
      <c r="J6" s="9">
        <v>7.5</v>
      </c>
      <c r="K6" s="10" t="s">
        <v>274</v>
      </c>
    </row>
    <row r="7" spans="1:11" s="11" customFormat="1" x14ac:dyDescent="0.9">
      <c r="A7" s="405"/>
      <c r="B7" s="8" t="s">
        <v>275</v>
      </c>
      <c r="C7" s="8" t="s">
        <v>271</v>
      </c>
      <c r="D7" s="9"/>
      <c r="E7" s="12">
        <v>4700</v>
      </c>
      <c r="F7" s="12">
        <v>5000</v>
      </c>
      <c r="G7" s="12">
        <v>4500</v>
      </c>
      <c r="H7" s="12">
        <v>4900</v>
      </c>
      <c r="I7" s="12">
        <v>6700</v>
      </c>
      <c r="J7" s="12">
        <v>5100</v>
      </c>
      <c r="K7" s="10" t="s">
        <v>276</v>
      </c>
    </row>
    <row r="8" spans="1:11" x14ac:dyDescent="0.7">
      <c r="A8" s="405"/>
      <c r="B8" s="8" t="s">
        <v>277</v>
      </c>
      <c r="C8" s="8" t="s">
        <v>271</v>
      </c>
      <c r="D8" s="9"/>
      <c r="E8" s="12">
        <v>500</v>
      </c>
      <c r="F8" s="12">
        <v>1500</v>
      </c>
      <c r="G8" s="12">
        <v>3300</v>
      </c>
      <c r="H8" s="12">
        <v>7200</v>
      </c>
      <c r="I8" s="12">
        <v>7700</v>
      </c>
      <c r="J8" s="12">
        <v>8600</v>
      </c>
      <c r="K8" s="10" t="s">
        <v>278</v>
      </c>
    </row>
    <row r="9" spans="1:11" ht="38" x14ac:dyDescent="0.7">
      <c r="A9" s="405"/>
      <c r="B9" s="13" t="s">
        <v>279</v>
      </c>
      <c r="C9" s="13" t="s">
        <v>271</v>
      </c>
      <c r="D9" s="162"/>
      <c r="E9" s="12">
        <v>5000</v>
      </c>
      <c r="F9" s="12">
        <v>6300</v>
      </c>
      <c r="G9" s="12">
        <v>7500</v>
      </c>
      <c r="H9" s="12">
        <v>12000</v>
      </c>
      <c r="I9" s="12">
        <v>12400</v>
      </c>
      <c r="J9" s="12">
        <v>13500</v>
      </c>
      <c r="K9" s="10" t="s">
        <v>272</v>
      </c>
    </row>
    <row r="10" spans="1:11" ht="57" x14ac:dyDescent="0.7">
      <c r="A10" s="405"/>
      <c r="B10" s="13" t="s">
        <v>280</v>
      </c>
      <c r="C10" s="13" t="s">
        <v>271</v>
      </c>
      <c r="D10" s="162"/>
      <c r="E10" s="12">
        <v>5000</v>
      </c>
      <c r="F10" s="12">
        <v>6300</v>
      </c>
      <c r="G10" s="12">
        <v>8300</v>
      </c>
      <c r="H10" s="12">
        <v>13100</v>
      </c>
      <c r="I10" s="14" t="s">
        <v>281</v>
      </c>
      <c r="J10" s="9" t="s">
        <v>35</v>
      </c>
      <c r="K10" s="10" t="s">
        <v>282</v>
      </c>
    </row>
    <row r="11" spans="1:11" x14ac:dyDescent="0.7">
      <c r="A11" s="405"/>
      <c r="B11" s="13" t="s">
        <v>283</v>
      </c>
      <c r="C11" s="13" t="s">
        <v>284</v>
      </c>
      <c r="D11" s="162"/>
      <c r="E11" s="9">
        <v>1.21</v>
      </c>
      <c r="F11" s="9">
        <v>1.29</v>
      </c>
      <c r="G11" s="9">
        <v>1.45</v>
      </c>
      <c r="H11" s="9">
        <v>1.67</v>
      </c>
      <c r="I11" s="14" t="s">
        <v>281</v>
      </c>
      <c r="J11" s="9" t="s">
        <v>35</v>
      </c>
      <c r="K11" s="10" t="s">
        <v>285</v>
      </c>
    </row>
    <row r="12" spans="1:11" x14ac:dyDescent="0.7">
      <c r="A12" s="405"/>
      <c r="B12" s="8" t="s">
        <v>286</v>
      </c>
      <c r="C12" s="8" t="s">
        <v>271</v>
      </c>
      <c r="D12" s="9"/>
      <c r="E12" s="15">
        <v>2220300</v>
      </c>
      <c r="F12" s="15">
        <v>2434200</v>
      </c>
      <c r="G12" s="15">
        <v>2015800</v>
      </c>
      <c r="H12" s="15">
        <v>1966100</v>
      </c>
      <c r="I12" s="14" t="s">
        <v>281</v>
      </c>
      <c r="J12" s="14" t="s">
        <v>281</v>
      </c>
      <c r="K12" s="10" t="s">
        <v>287</v>
      </c>
    </row>
    <row r="13" spans="1:11" x14ac:dyDescent="0.7">
      <c r="A13" s="405"/>
      <c r="B13" s="8" t="s">
        <v>29</v>
      </c>
      <c r="C13" s="8" t="s">
        <v>271</v>
      </c>
      <c r="D13" s="9"/>
      <c r="E13" s="12">
        <v>1900000</v>
      </c>
      <c r="F13" s="12">
        <v>2100000</v>
      </c>
      <c r="G13" s="12">
        <v>1700000</v>
      </c>
      <c r="H13" s="12">
        <v>1700000</v>
      </c>
      <c r="I13" s="14" t="s">
        <v>281</v>
      </c>
      <c r="J13" s="14" t="s">
        <v>281</v>
      </c>
      <c r="K13" s="10" t="s">
        <v>287</v>
      </c>
    </row>
    <row r="14" spans="1:11" x14ac:dyDescent="0.7">
      <c r="A14" s="405"/>
      <c r="B14" s="8" t="s">
        <v>40</v>
      </c>
      <c r="C14" s="8" t="s">
        <v>271</v>
      </c>
      <c r="D14" s="9"/>
      <c r="E14" s="12" t="s">
        <v>35</v>
      </c>
      <c r="F14" s="12" t="s">
        <v>35</v>
      </c>
      <c r="G14" s="12" t="s">
        <v>35</v>
      </c>
      <c r="H14" s="12" t="s">
        <v>35</v>
      </c>
      <c r="I14" s="14" t="s">
        <v>281</v>
      </c>
      <c r="J14" s="14" t="s">
        <v>281</v>
      </c>
      <c r="K14" s="10" t="s">
        <v>287</v>
      </c>
    </row>
    <row r="15" spans="1:11" x14ac:dyDescent="0.7">
      <c r="A15" s="405"/>
      <c r="B15" s="8" t="s">
        <v>42</v>
      </c>
      <c r="C15" s="8" t="s">
        <v>271</v>
      </c>
      <c r="D15" s="9"/>
      <c r="E15" s="12">
        <v>1100</v>
      </c>
      <c r="F15" s="12">
        <v>1300</v>
      </c>
      <c r="G15" s="12">
        <v>1200</v>
      </c>
      <c r="H15" s="12">
        <v>1400</v>
      </c>
      <c r="I15" s="14" t="s">
        <v>281</v>
      </c>
      <c r="J15" s="14" t="s">
        <v>281</v>
      </c>
      <c r="K15" s="10" t="s">
        <v>287</v>
      </c>
    </row>
    <row r="16" spans="1:11" x14ac:dyDescent="0.7">
      <c r="A16" s="405"/>
      <c r="B16" s="8" t="s">
        <v>44</v>
      </c>
      <c r="C16" s="8" t="s">
        <v>271</v>
      </c>
      <c r="D16" s="9"/>
      <c r="E16" s="12">
        <v>48200</v>
      </c>
      <c r="F16" s="12">
        <v>53900</v>
      </c>
      <c r="G16" s="12">
        <v>50900</v>
      </c>
      <c r="H16" s="12">
        <v>59000</v>
      </c>
      <c r="I16" s="14" t="s">
        <v>281</v>
      </c>
      <c r="J16" s="14" t="s">
        <v>281</v>
      </c>
      <c r="K16" s="10" t="s">
        <v>287</v>
      </c>
    </row>
    <row r="17" spans="1:11" x14ac:dyDescent="0.7">
      <c r="A17" s="405"/>
      <c r="B17" s="8" t="s">
        <v>288</v>
      </c>
      <c r="C17" s="8" t="s">
        <v>271</v>
      </c>
      <c r="D17" s="9"/>
      <c r="E17" s="12">
        <v>200</v>
      </c>
      <c r="F17" s="12">
        <v>200</v>
      </c>
      <c r="G17" s="12">
        <v>200</v>
      </c>
      <c r="H17" s="12">
        <v>200</v>
      </c>
      <c r="I17" s="14" t="s">
        <v>281</v>
      </c>
      <c r="J17" s="14" t="s">
        <v>281</v>
      </c>
      <c r="K17" s="10" t="s">
        <v>287</v>
      </c>
    </row>
    <row r="18" spans="1:11" x14ac:dyDescent="0.7">
      <c r="A18" s="405"/>
      <c r="B18" s="8" t="s">
        <v>47</v>
      </c>
      <c r="C18" s="8" t="s">
        <v>271</v>
      </c>
      <c r="D18" s="9"/>
      <c r="E18" s="12">
        <v>4000</v>
      </c>
      <c r="F18" s="12">
        <v>1300</v>
      </c>
      <c r="G18" s="12">
        <v>300</v>
      </c>
      <c r="H18" s="12">
        <v>3700</v>
      </c>
      <c r="I18" s="14" t="s">
        <v>281</v>
      </c>
      <c r="J18" s="14" t="s">
        <v>281</v>
      </c>
      <c r="K18" s="10" t="s">
        <v>287</v>
      </c>
    </row>
    <row r="19" spans="1:11" x14ac:dyDescent="0.7">
      <c r="A19" s="405"/>
      <c r="B19" s="8" t="s">
        <v>48</v>
      </c>
      <c r="C19" s="8" t="s">
        <v>271</v>
      </c>
      <c r="D19" s="9"/>
      <c r="E19" s="12">
        <v>15800</v>
      </c>
      <c r="F19" s="12">
        <v>13400</v>
      </c>
      <c r="G19" s="12">
        <v>10600</v>
      </c>
      <c r="H19" s="12">
        <v>15000</v>
      </c>
      <c r="I19" s="14" t="s">
        <v>281</v>
      </c>
      <c r="J19" s="14" t="s">
        <v>281</v>
      </c>
      <c r="K19" s="10" t="s">
        <v>287</v>
      </c>
    </row>
    <row r="20" spans="1:11" x14ac:dyDescent="0.7">
      <c r="A20" s="405"/>
      <c r="B20" s="8" t="s">
        <v>49</v>
      </c>
      <c r="C20" s="8" t="s">
        <v>271</v>
      </c>
      <c r="D20" s="9"/>
      <c r="E20" s="12">
        <v>800</v>
      </c>
      <c r="F20" s="12">
        <v>700</v>
      </c>
      <c r="G20" s="12">
        <v>700</v>
      </c>
      <c r="H20" s="12">
        <v>800</v>
      </c>
      <c r="I20" s="14" t="s">
        <v>281</v>
      </c>
      <c r="J20" s="14" t="s">
        <v>281</v>
      </c>
      <c r="K20" s="10" t="s">
        <v>287</v>
      </c>
    </row>
    <row r="21" spans="1:11" x14ac:dyDescent="0.7">
      <c r="A21" s="405"/>
      <c r="B21" s="8" t="s">
        <v>50</v>
      </c>
      <c r="C21" s="8" t="s">
        <v>271</v>
      </c>
      <c r="D21" s="9"/>
      <c r="E21" s="12">
        <v>200</v>
      </c>
      <c r="F21" s="12">
        <v>300</v>
      </c>
      <c r="G21" s="12">
        <v>300</v>
      </c>
      <c r="H21" s="12">
        <v>300</v>
      </c>
      <c r="I21" s="14" t="s">
        <v>281</v>
      </c>
      <c r="J21" s="14" t="s">
        <v>281</v>
      </c>
      <c r="K21" s="10" t="s">
        <v>287</v>
      </c>
    </row>
    <row r="22" spans="1:11" x14ac:dyDescent="0.7">
      <c r="A22" s="405"/>
      <c r="B22" s="8" t="s">
        <v>51</v>
      </c>
      <c r="C22" s="8" t="s">
        <v>271</v>
      </c>
      <c r="D22" s="9"/>
      <c r="E22" s="12" t="s">
        <v>35</v>
      </c>
      <c r="F22" s="12" t="s">
        <v>35</v>
      </c>
      <c r="G22" s="12" t="s">
        <v>35</v>
      </c>
      <c r="H22" s="12" t="s">
        <v>35</v>
      </c>
      <c r="I22" s="14" t="s">
        <v>281</v>
      </c>
      <c r="J22" s="14" t="s">
        <v>281</v>
      </c>
      <c r="K22" s="10" t="s">
        <v>287</v>
      </c>
    </row>
    <row r="23" spans="1:11" x14ac:dyDescent="0.7">
      <c r="A23" s="405"/>
      <c r="B23" s="8" t="s">
        <v>289</v>
      </c>
      <c r="C23" s="8" t="s">
        <v>271</v>
      </c>
      <c r="D23" s="9"/>
      <c r="E23" s="12">
        <v>247000</v>
      </c>
      <c r="F23" s="12">
        <v>260000</v>
      </c>
      <c r="G23" s="12">
        <v>249000</v>
      </c>
      <c r="H23" s="12">
        <v>183000</v>
      </c>
      <c r="I23" s="14" t="s">
        <v>281</v>
      </c>
      <c r="J23" s="14" t="s">
        <v>281</v>
      </c>
      <c r="K23" s="10" t="s">
        <v>287</v>
      </c>
    </row>
    <row r="24" spans="1:11" x14ac:dyDescent="0.7">
      <c r="A24" s="405"/>
      <c r="B24" s="8" t="s">
        <v>56</v>
      </c>
      <c r="C24" s="8" t="s">
        <v>271</v>
      </c>
      <c r="D24" s="9"/>
      <c r="E24" s="12">
        <v>2900</v>
      </c>
      <c r="F24" s="12">
        <v>3000</v>
      </c>
      <c r="G24" s="12">
        <v>2500</v>
      </c>
      <c r="H24" s="12">
        <v>2600</v>
      </c>
      <c r="I24" s="14" t="s">
        <v>281</v>
      </c>
      <c r="J24" s="14" t="s">
        <v>281</v>
      </c>
      <c r="K24" s="10" t="s">
        <v>287</v>
      </c>
    </row>
    <row r="25" spans="1:11" x14ac:dyDescent="0.7">
      <c r="A25" s="405"/>
      <c r="B25" s="8" t="s">
        <v>58</v>
      </c>
      <c r="C25" s="8" t="s">
        <v>271</v>
      </c>
      <c r="D25" s="9"/>
      <c r="E25" s="12" t="s">
        <v>35</v>
      </c>
      <c r="F25" s="12" t="s">
        <v>35</v>
      </c>
      <c r="G25" s="12" t="s">
        <v>35</v>
      </c>
      <c r="H25" s="12" t="s">
        <v>35</v>
      </c>
      <c r="I25" s="14" t="s">
        <v>281</v>
      </c>
      <c r="J25" s="14" t="s">
        <v>281</v>
      </c>
      <c r="K25" s="10" t="s">
        <v>287</v>
      </c>
    </row>
    <row r="26" spans="1:11" x14ac:dyDescent="0.7">
      <c r="A26" s="405"/>
      <c r="B26" s="8" t="s">
        <v>60</v>
      </c>
      <c r="C26" s="8" t="s">
        <v>271</v>
      </c>
      <c r="D26" s="9"/>
      <c r="E26" s="12" t="s">
        <v>35</v>
      </c>
      <c r="F26" s="12" t="s">
        <v>35</v>
      </c>
      <c r="G26" s="12" t="s">
        <v>35</v>
      </c>
      <c r="H26" s="12" t="s">
        <v>35</v>
      </c>
      <c r="I26" s="14" t="s">
        <v>281</v>
      </c>
      <c r="J26" s="14" t="s">
        <v>281</v>
      </c>
      <c r="K26" s="10" t="s">
        <v>287</v>
      </c>
    </row>
    <row r="27" spans="1:11" x14ac:dyDescent="0.7">
      <c r="A27" s="405"/>
      <c r="B27" s="8" t="s">
        <v>62</v>
      </c>
      <c r="C27" s="8" t="s">
        <v>271</v>
      </c>
      <c r="D27" s="9"/>
      <c r="E27" s="12">
        <v>100</v>
      </c>
      <c r="F27" s="12">
        <v>100</v>
      </c>
      <c r="G27" s="12">
        <v>100</v>
      </c>
      <c r="H27" s="12">
        <v>100</v>
      </c>
      <c r="I27" s="14" t="s">
        <v>281</v>
      </c>
      <c r="J27" s="14" t="s">
        <v>281</v>
      </c>
      <c r="K27" s="10" t="s">
        <v>287</v>
      </c>
    </row>
    <row r="28" spans="1:11" ht="38" x14ac:dyDescent="0.7">
      <c r="A28" s="405"/>
      <c r="B28" s="8" t="s">
        <v>290</v>
      </c>
      <c r="C28" s="8" t="s">
        <v>284</v>
      </c>
      <c r="D28" s="9"/>
      <c r="E28" s="16">
        <v>0.27544910179640703</v>
      </c>
      <c r="F28" s="16">
        <v>0.22754491017964101</v>
      </c>
      <c r="G28" s="16">
        <v>0.13173652694610799</v>
      </c>
      <c r="H28" s="14" t="s">
        <v>35</v>
      </c>
      <c r="I28" s="14" t="s">
        <v>35</v>
      </c>
      <c r="J28" s="9" t="s">
        <v>35</v>
      </c>
      <c r="K28" s="10" t="s">
        <v>291</v>
      </c>
    </row>
    <row r="29" spans="1:11" x14ac:dyDescent="0.7">
      <c r="A29" s="406"/>
      <c r="B29" s="13" t="s">
        <v>37</v>
      </c>
      <c r="C29" s="13" t="s">
        <v>292</v>
      </c>
      <c r="D29" s="162"/>
      <c r="E29" s="16">
        <v>0.25</v>
      </c>
      <c r="F29" s="16">
        <v>0.19</v>
      </c>
      <c r="G29" s="16">
        <v>0.15</v>
      </c>
      <c r="H29" s="14" t="s">
        <v>35</v>
      </c>
      <c r="I29" s="14" t="s">
        <v>35</v>
      </c>
      <c r="J29" s="14" t="s">
        <v>35</v>
      </c>
      <c r="K29" s="10" t="s">
        <v>293</v>
      </c>
    </row>
    <row r="30" spans="1:11" ht="38" x14ac:dyDescent="0.7">
      <c r="A30" s="407" t="s">
        <v>294</v>
      </c>
      <c r="B30" s="17" t="s">
        <v>76</v>
      </c>
      <c r="C30" s="17" t="s">
        <v>271</v>
      </c>
      <c r="D30" s="18"/>
      <c r="E30" s="18">
        <v>14.6</v>
      </c>
      <c r="F30" s="18">
        <v>18.3</v>
      </c>
      <c r="G30" s="18">
        <v>23.5</v>
      </c>
      <c r="H30" s="19">
        <v>23</v>
      </c>
      <c r="I30" s="19">
        <v>24</v>
      </c>
      <c r="J30" s="19">
        <v>25.8</v>
      </c>
      <c r="K30" s="20" t="s">
        <v>295</v>
      </c>
    </row>
    <row r="31" spans="1:11" ht="38" x14ac:dyDescent="0.7">
      <c r="A31" s="407"/>
      <c r="B31" s="21" t="s">
        <v>296</v>
      </c>
      <c r="C31" s="17" t="s">
        <v>271</v>
      </c>
      <c r="D31" s="163"/>
      <c r="E31" s="22">
        <v>42800</v>
      </c>
      <c r="F31" s="22">
        <v>48900</v>
      </c>
      <c r="G31" s="22">
        <v>47600</v>
      </c>
      <c r="H31" s="22">
        <v>45400</v>
      </c>
      <c r="I31" s="22">
        <v>45900</v>
      </c>
      <c r="J31" s="22">
        <v>47300</v>
      </c>
      <c r="K31" s="20" t="s">
        <v>295</v>
      </c>
    </row>
    <row r="32" spans="1:11" x14ac:dyDescent="0.7">
      <c r="A32" s="407"/>
      <c r="B32" s="21" t="s">
        <v>297</v>
      </c>
      <c r="C32" s="17" t="s">
        <v>271</v>
      </c>
      <c r="D32" s="163"/>
      <c r="E32" s="23">
        <v>0.68</v>
      </c>
      <c r="F32" s="23">
        <v>0.64</v>
      </c>
      <c r="G32" s="23">
        <v>0.61</v>
      </c>
      <c r="H32" s="23">
        <v>0.65</v>
      </c>
      <c r="I32" s="23">
        <v>0.65</v>
      </c>
      <c r="J32" s="23">
        <v>0.64</v>
      </c>
      <c r="K32" s="20"/>
    </row>
    <row r="33" spans="1:11" s="11" customFormat="1" x14ac:dyDescent="0.9">
      <c r="A33" s="407"/>
      <c r="B33" s="17" t="s">
        <v>298</v>
      </c>
      <c r="C33" s="17" t="s">
        <v>271</v>
      </c>
      <c r="D33" s="18"/>
      <c r="E33" s="23">
        <v>0.63</v>
      </c>
      <c r="F33" s="23">
        <v>0.56999999999999995</v>
      </c>
      <c r="G33" s="23">
        <v>0.41</v>
      </c>
      <c r="H33" s="23">
        <v>7.0000000000000007E-2</v>
      </c>
      <c r="I33" s="24">
        <v>6.3180827886710242E-2</v>
      </c>
      <c r="J33" s="24">
        <v>5.7082452431289642E-2</v>
      </c>
      <c r="K33" s="20" t="s">
        <v>299</v>
      </c>
    </row>
    <row r="34" spans="1:11" s="11" customFormat="1" x14ac:dyDescent="0.9">
      <c r="A34" s="407"/>
      <c r="B34" s="17" t="s">
        <v>300</v>
      </c>
      <c r="C34" s="17" t="s">
        <v>271</v>
      </c>
      <c r="D34" s="18"/>
      <c r="E34" s="22">
        <v>27000</v>
      </c>
      <c r="F34" s="22">
        <v>27700</v>
      </c>
      <c r="G34" s="22">
        <v>19400</v>
      </c>
      <c r="H34" s="22">
        <v>3000</v>
      </c>
      <c r="I34" s="22">
        <v>2900</v>
      </c>
      <c r="J34" s="22">
        <v>2700</v>
      </c>
      <c r="K34" s="20"/>
    </row>
    <row r="35" spans="1:11" x14ac:dyDescent="0.7">
      <c r="A35" s="407"/>
      <c r="B35" s="17" t="s">
        <v>301</v>
      </c>
      <c r="C35" s="17" t="s">
        <v>271</v>
      </c>
      <c r="D35" s="18"/>
      <c r="E35" s="23">
        <v>0.92</v>
      </c>
      <c r="F35" s="23">
        <v>0.88</v>
      </c>
      <c r="G35" s="23">
        <v>0.67</v>
      </c>
      <c r="H35" s="23">
        <v>0.1</v>
      </c>
      <c r="I35" s="24">
        <v>9.7972972972972971E-2</v>
      </c>
      <c r="J35" s="24">
        <v>8.8524590163934422E-2</v>
      </c>
      <c r="K35" s="20" t="s">
        <v>302</v>
      </c>
    </row>
    <row r="36" spans="1:11" ht="38" x14ac:dyDescent="0.7">
      <c r="A36" s="404" t="s">
        <v>303</v>
      </c>
      <c r="B36" s="8" t="s">
        <v>87</v>
      </c>
      <c r="C36" s="8" t="s">
        <v>304</v>
      </c>
      <c r="D36" s="9"/>
      <c r="E36" s="9">
        <v>1.63</v>
      </c>
      <c r="F36" s="9">
        <v>2.0099999999999998</v>
      </c>
      <c r="G36" s="9">
        <v>2.31</v>
      </c>
      <c r="H36" s="9">
        <v>2.38</v>
      </c>
      <c r="I36" s="25">
        <v>2.48</v>
      </c>
      <c r="J36" s="25">
        <v>2.23</v>
      </c>
      <c r="K36" s="10"/>
    </row>
    <row r="37" spans="1:11" ht="38" x14ac:dyDescent="0.7">
      <c r="A37" s="405"/>
      <c r="B37" s="8" t="s">
        <v>89</v>
      </c>
      <c r="C37" s="8" t="s">
        <v>304</v>
      </c>
      <c r="D37" s="9"/>
      <c r="E37" s="12">
        <v>4760</v>
      </c>
      <c r="F37" s="12">
        <v>5360</v>
      </c>
      <c r="G37" s="12">
        <v>4670</v>
      </c>
      <c r="H37" s="12">
        <v>4700</v>
      </c>
      <c r="I37" s="12">
        <v>4750</v>
      </c>
      <c r="J37" s="12">
        <v>4080</v>
      </c>
      <c r="K37" s="10"/>
    </row>
    <row r="38" spans="1:11" ht="38" x14ac:dyDescent="0.7">
      <c r="A38" s="405"/>
      <c r="B38" s="13" t="s">
        <v>90</v>
      </c>
      <c r="C38" s="8" t="s">
        <v>304</v>
      </c>
      <c r="D38" s="162"/>
      <c r="E38" s="26">
        <v>0.94</v>
      </c>
      <c r="F38" s="26">
        <v>0.92</v>
      </c>
      <c r="G38" s="26">
        <v>0.9</v>
      </c>
      <c r="H38" s="26">
        <v>0.8</v>
      </c>
      <c r="I38" s="12" t="s">
        <v>35</v>
      </c>
      <c r="J38" s="12" t="s">
        <v>35</v>
      </c>
      <c r="K38" s="10" t="s">
        <v>305</v>
      </c>
    </row>
    <row r="39" spans="1:11" ht="38" x14ac:dyDescent="0.7">
      <c r="A39" s="406"/>
      <c r="B39" s="13" t="s">
        <v>91</v>
      </c>
      <c r="C39" s="8" t="s">
        <v>304</v>
      </c>
      <c r="D39" s="162"/>
      <c r="E39" s="16">
        <v>0.42</v>
      </c>
      <c r="F39" s="16">
        <v>0.42</v>
      </c>
      <c r="G39" s="16">
        <v>0.42</v>
      </c>
      <c r="H39" s="16" t="s">
        <v>35</v>
      </c>
      <c r="I39" s="16" t="s">
        <v>35</v>
      </c>
      <c r="J39" s="16" t="s">
        <v>35</v>
      </c>
      <c r="K39" s="10" t="s">
        <v>293</v>
      </c>
    </row>
    <row r="40" spans="1:11" x14ac:dyDescent="0.7">
      <c r="A40" s="400" t="s">
        <v>306</v>
      </c>
      <c r="B40" s="17" t="s">
        <v>93</v>
      </c>
      <c r="C40" s="17" t="s">
        <v>307</v>
      </c>
      <c r="D40" s="18"/>
      <c r="E40" s="18">
        <v>1.31</v>
      </c>
      <c r="F40" s="18">
        <v>1.31</v>
      </c>
      <c r="G40" s="18">
        <v>1.33</v>
      </c>
      <c r="H40" s="18">
        <v>1.49</v>
      </c>
      <c r="I40" s="27">
        <v>1.56</v>
      </c>
      <c r="J40" s="27">
        <v>1.63</v>
      </c>
      <c r="K40" s="20"/>
    </row>
    <row r="41" spans="1:11" x14ac:dyDescent="0.7">
      <c r="A41" s="400"/>
      <c r="B41" s="17" t="s">
        <v>94</v>
      </c>
      <c r="C41" s="17" t="s">
        <v>307</v>
      </c>
      <c r="D41" s="18"/>
      <c r="E41" s="22">
        <v>3850</v>
      </c>
      <c r="F41" s="22">
        <v>3510</v>
      </c>
      <c r="G41" s="22">
        <v>2700</v>
      </c>
      <c r="H41" s="22">
        <v>2930</v>
      </c>
      <c r="I41" s="22">
        <v>2980</v>
      </c>
      <c r="J41" s="22">
        <v>2980</v>
      </c>
      <c r="K41" s="20"/>
    </row>
    <row r="42" spans="1:11" x14ac:dyDescent="0.7">
      <c r="A42" s="400"/>
      <c r="B42" s="17" t="s">
        <v>96</v>
      </c>
      <c r="C42" s="17" t="s">
        <v>307</v>
      </c>
      <c r="D42" s="18"/>
      <c r="E42" s="23">
        <v>0.76</v>
      </c>
      <c r="F42" s="23">
        <v>0.75</v>
      </c>
      <c r="G42" s="23">
        <v>0.76</v>
      </c>
      <c r="H42" s="23">
        <v>0.79</v>
      </c>
      <c r="I42" s="24">
        <v>0.75167785234899331</v>
      </c>
      <c r="J42" s="24">
        <v>0.75838926174496646</v>
      </c>
      <c r="K42" s="20"/>
    </row>
    <row r="43" spans="1:11" x14ac:dyDescent="0.7">
      <c r="A43" s="400"/>
      <c r="B43" s="17" t="s">
        <v>100</v>
      </c>
      <c r="C43" s="17" t="s">
        <v>307</v>
      </c>
      <c r="D43" s="18"/>
      <c r="E43" s="23">
        <v>0.05</v>
      </c>
      <c r="F43" s="23">
        <v>0.06</v>
      </c>
      <c r="G43" s="23">
        <v>0.1</v>
      </c>
      <c r="H43" s="23">
        <v>7.0000000000000007E-2</v>
      </c>
      <c r="I43" s="24">
        <v>0.10067114093959731</v>
      </c>
      <c r="J43" s="24">
        <v>0.10067114093959731</v>
      </c>
      <c r="K43" s="20"/>
    </row>
    <row r="44" spans="1:11" x14ac:dyDescent="0.7">
      <c r="A44" s="400"/>
      <c r="B44" s="17" t="s">
        <v>101</v>
      </c>
      <c r="C44" s="17" t="s">
        <v>307</v>
      </c>
      <c r="D44" s="18"/>
      <c r="E44" s="22">
        <v>180</v>
      </c>
      <c r="F44" s="22">
        <v>90</v>
      </c>
      <c r="G44" s="22">
        <v>60</v>
      </c>
      <c r="H44" s="22">
        <v>80</v>
      </c>
      <c r="I44" s="22">
        <v>60</v>
      </c>
      <c r="J44" s="22">
        <v>40</v>
      </c>
      <c r="K44" s="20"/>
    </row>
    <row r="45" spans="1:11" x14ac:dyDescent="0.7">
      <c r="A45" s="400"/>
      <c r="B45" s="17" t="s">
        <v>102</v>
      </c>
      <c r="C45" s="17" t="s">
        <v>307</v>
      </c>
      <c r="D45" s="18"/>
      <c r="E45" s="22">
        <v>3670</v>
      </c>
      <c r="F45" s="22">
        <v>3420</v>
      </c>
      <c r="G45" s="22">
        <v>2630</v>
      </c>
      <c r="H45" s="22">
        <v>2850</v>
      </c>
      <c r="I45" s="22">
        <v>2920</v>
      </c>
      <c r="J45" s="22">
        <v>2940</v>
      </c>
      <c r="K45" s="20"/>
    </row>
    <row r="46" spans="1:11" x14ac:dyDescent="0.7">
      <c r="A46" s="400"/>
      <c r="B46" s="17" t="s">
        <v>308</v>
      </c>
      <c r="C46" s="17" t="s">
        <v>307</v>
      </c>
      <c r="D46" s="18"/>
      <c r="E46" s="22">
        <v>2920</v>
      </c>
      <c r="F46" s="22">
        <v>2620</v>
      </c>
      <c r="G46" s="22">
        <v>2040</v>
      </c>
      <c r="H46" s="22">
        <v>2320</v>
      </c>
      <c r="I46" s="22">
        <v>2240</v>
      </c>
      <c r="J46" s="22">
        <v>2260</v>
      </c>
      <c r="K46" s="20"/>
    </row>
    <row r="47" spans="1:11" ht="38" x14ac:dyDescent="0.7">
      <c r="A47" s="400"/>
      <c r="B47" s="17" t="s">
        <v>309</v>
      </c>
      <c r="C47" s="17" t="s">
        <v>307</v>
      </c>
      <c r="D47" s="18"/>
      <c r="E47" s="22">
        <v>110</v>
      </c>
      <c r="F47" s="22">
        <v>80</v>
      </c>
      <c r="G47" s="22">
        <v>50</v>
      </c>
      <c r="H47" s="22">
        <v>10</v>
      </c>
      <c r="I47" s="22" t="s">
        <v>35</v>
      </c>
      <c r="J47" s="22" t="s">
        <v>35</v>
      </c>
      <c r="K47" s="20" t="s">
        <v>305</v>
      </c>
    </row>
    <row r="48" spans="1:11" ht="19.5" x14ac:dyDescent="0.7">
      <c r="A48" s="408" t="s">
        <v>310</v>
      </c>
      <c r="B48" s="8" t="s">
        <v>311</v>
      </c>
      <c r="C48" s="8" t="s">
        <v>307</v>
      </c>
      <c r="D48" s="9"/>
      <c r="E48" s="25">
        <v>4.2</v>
      </c>
      <c r="F48" s="9">
        <v>4.1100000000000003</v>
      </c>
      <c r="G48" s="9">
        <v>4.29</v>
      </c>
      <c r="H48" s="9">
        <v>5.82</v>
      </c>
      <c r="I48" s="9">
        <v>6.16</v>
      </c>
      <c r="J48" s="9">
        <v>7.71</v>
      </c>
      <c r="K48" s="10"/>
    </row>
    <row r="49" spans="1:125" x14ac:dyDescent="0.7">
      <c r="A49" s="408"/>
      <c r="B49" s="8" t="s">
        <v>312</v>
      </c>
      <c r="C49" s="8" t="s">
        <v>307</v>
      </c>
      <c r="D49" s="9"/>
      <c r="E49" s="12">
        <v>34800</v>
      </c>
      <c r="F49" s="12">
        <v>32200</v>
      </c>
      <c r="G49" s="12">
        <v>29300</v>
      </c>
      <c r="H49" s="12">
        <v>39700</v>
      </c>
      <c r="I49" s="12">
        <v>40900</v>
      </c>
      <c r="J49" s="12">
        <v>46300</v>
      </c>
      <c r="K49" s="10"/>
    </row>
    <row r="50" spans="1:125" x14ac:dyDescent="0.7">
      <c r="A50" s="28" t="s">
        <v>313</v>
      </c>
      <c r="B50" s="17" t="s">
        <v>108</v>
      </c>
      <c r="C50" s="17" t="s">
        <v>314</v>
      </c>
      <c r="D50" s="18" t="s">
        <v>315</v>
      </c>
      <c r="E50" s="18" t="s">
        <v>112</v>
      </c>
      <c r="F50" s="18" t="s">
        <v>35</v>
      </c>
      <c r="G50" s="18" t="s">
        <v>35</v>
      </c>
      <c r="H50" s="18" t="s">
        <v>35</v>
      </c>
      <c r="I50" s="18" t="s">
        <v>35</v>
      </c>
      <c r="J50" s="18" t="s">
        <v>35</v>
      </c>
      <c r="K50" s="20" t="s">
        <v>287</v>
      </c>
    </row>
    <row r="51" spans="1:125" x14ac:dyDescent="0.7">
      <c r="A51" s="409" t="s">
        <v>316</v>
      </c>
      <c r="B51" s="8" t="s">
        <v>119</v>
      </c>
      <c r="C51" s="8" t="s">
        <v>317</v>
      </c>
      <c r="D51" s="9"/>
      <c r="E51" s="9">
        <v>28</v>
      </c>
      <c r="F51" s="9">
        <v>25</v>
      </c>
      <c r="G51" s="9">
        <v>25</v>
      </c>
      <c r="H51" s="9">
        <v>23</v>
      </c>
      <c r="I51" s="9">
        <v>22</v>
      </c>
      <c r="J51" s="9">
        <v>20</v>
      </c>
      <c r="K51" s="9"/>
    </row>
    <row r="52" spans="1:125" x14ac:dyDescent="0.7">
      <c r="A52" s="410"/>
      <c r="B52" s="8" t="s">
        <v>122</v>
      </c>
      <c r="C52" s="8" t="s">
        <v>317</v>
      </c>
      <c r="D52" s="9"/>
      <c r="E52" s="16">
        <v>0.67</v>
      </c>
      <c r="F52" s="16">
        <v>0.64</v>
      </c>
      <c r="G52" s="16">
        <v>0.64958690359806004</v>
      </c>
      <c r="H52" s="16">
        <v>0.67</v>
      </c>
      <c r="I52" s="16" t="s">
        <v>35</v>
      </c>
      <c r="J52" s="16" t="s">
        <v>35</v>
      </c>
      <c r="K52" s="29" t="s">
        <v>293</v>
      </c>
    </row>
    <row r="53" spans="1:125" x14ac:dyDescent="0.7">
      <c r="A53" s="410"/>
      <c r="B53" s="8" t="s">
        <v>124</v>
      </c>
      <c r="C53" s="8" t="s">
        <v>317</v>
      </c>
      <c r="D53" s="9"/>
      <c r="E53" s="16">
        <v>0.5</v>
      </c>
      <c r="F53" s="16">
        <v>0.45</v>
      </c>
      <c r="G53" s="16">
        <v>0.49</v>
      </c>
      <c r="H53" s="16">
        <v>0.49</v>
      </c>
      <c r="I53" s="16" t="s">
        <v>35</v>
      </c>
      <c r="J53" s="16" t="s">
        <v>35</v>
      </c>
      <c r="K53" s="29" t="s">
        <v>305</v>
      </c>
    </row>
    <row r="54" spans="1:125" ht="38" x14ac:dyDescent="0.7">
      <c r="A54" s="410"/>
      <c r="B54" s="8" t="s">
        <v>125</v>
      </c>
      <c r="C54" s="8" t="s">
        <v>318</v>
      </c>
      <c r="D54" s="9"/>
      <c r="E54" s="9" t="s">
        <v>128</v>
      </c>
      <c r="F54" s="9" t="s">
        <v>128</v>
      </c>
      <c r="G54" s="9" t="s">
        <v>128</v>
      </c>
      <c r="H54" s="9" t="s">
        <v>129</v>
      </c>
      <c r="I54" s="9" t="s">
        <v>129</v>
      </c>
      <c r="J54" s="9" t="s">
        <v>129</v>
      </c>
      <c r="K54" s="29"/>
    </row>
    <row r="55" spans="1:125" x14ac:dyDescent="0.7">
      <c r="A55" s="411"/>
      <c r="B55" s="8" t="s">
        <v>319</v>
      </c>
      <c r="C55" s="8" t="s">
        <v>318</v>
      </c>
      <c r="D55" s="9"/>
      <c r="E55" s="9" t="s">
        <v>320</v>
      </c>
      <c r="F55" s="9" t="s">
        <v>133</v>
      </c>
      <c r="G55" s="9" t="s">
        <v>35</v>
      </c>
      <c r="H55" s="9" t="s">
        <v>35</v>
      </c>
      <c r="I55" s="9" t="s">
        <v>35</v>
      </c>
      <c r="J55" s="9" t="s">
        <v>35</v>
      </c>
      <c r="K55" s="29" t="s">
        <v>321</v>
      </c>
    </row>
    <row r="56" spans="1:125" x14ac:dyDescent="0.7">
      <c r="A56" s="412"/>
      <c r="B56" s="8" t="s">
        <v>134</v>
      </c>
      <c r="C56" s="8" t="s">
        <v>318</v>
      </c>
      <c r="D56" s="9"/>
      <c r="E56" s="9">
        <v>6</v>
      </c>
      <c r="F56" s="9">
        <v>6</v>
      </c>
      <c r="G56" s="9" t="s">
        <v>35</v>
      </c>
      <c r="H56" s="9" t="s">
        <v>35</v>
      </c>
      <c r="I56" s="9" t="s">
        <v>35</v>
      </c>
      <c r="J56" s="9" t="s">
        <v>35</v>
      </c>
      <c r="K56" s="29" t="s">
        <v>321</v>
      </c>
    </row>
    <row r="57" spans="1:125" x14ac:dyDescent="0.7">
      <c r="A57" s="413" t="s">
        <v>322</v>
      </c>
      <c r="B57" s="414"/>
      <c r="C57" s="414"/>
      <c r="D57" s="414"/>
      <c r="E57" s="413"/>
      <c r="F57" s="413"/>
      <c r="G57" s="413"/>
      <c r="H57" s="413"/>
      <c r="I57" s="413"/>
      <c r="J57" s="413"/>
      <c r="K57" s="415"/>
    </row>
    <row r="58" spans="1:125" s="34" customFormat="1" ht="38" x14ac:dyDescent="0.9">
      <c r="A58" s="416" t="s">
        <v>323</v>
      </c>
      <c r="B58" s="30" t="s">
        <v>324</v>
      </c>
      <c r="C58" s="30" t="s">
        <v>325</v>
      </c>
      <c r="D58" s="164"/>
      <c r="E58" s="31">
        <v>471000</v>
      </c>
      <c r="F58" s="32">
        <v>356000</v>
      </c>
      <c r="G58" s="32">
        <v>255000</v>
      </c>
      <c r="H58" s="32" t="s">
        <v>35</v>
      </c>
      <c r="I58" s="32" t="s">
        <v>35</v>
      </c>
      <c r="J58" s="32" t="s">
        <v>35</v>
      </c>
      <c r="K58" s="33" t="s">
        <v>293</v>
      </c>
    </row>
    <row r="59" spans="1:125" s="34" customFormat="1" x14ac:dyDescent="0.9">
      <c r="A59" s="416"/>
      <c r="B59" s="30" t="s">
        <v>326</v>
      </c>
      <c r="C59" s="30" t="s">
        <v>327</v>
      </c>
      <c r="D59" s="164"/>
      <c r="E59" s="32" t="s">
        <v>203</v>
      </c>
      <c r="F59" s="32">
        <v>4241</v>
      </c>
      <c r="G59" s="32" t="s">
        <v>35</v>
      </c>
      <c r="H59" s="32" t="s">
        <v>35</v>
      </c>
      <c r="I59" s="32" t="s">
        <v>35</v>
      </c>
      <c r="J59" s="32" t="s">
        <v>35</v>
      </c>
      <c r="K59" s="33" t="s">
        <v>321</v>
      </c>
    </row>
    <row r="60" spans="1:125" s="34" customFormat="1" x14ac:dyDescent="0.9">
      <c r="A60" s="35" t="s">
        <v>328</v>
      </c>
      <c r="B60" s="36" t="s">
        <v>329</v>
      </c>
      <c r="C60" s="36" t="s">
        <v>330</v>
      </c>
      <c r="D60" s="165"/>
      <c r="E60" s="37">
        <v>319000</v>
      </c>
      <c r="F60" s="38">
        <v>276000</v>
      </c>
      <c r="G60" s="38">
        <v>213000</v>
      </c>
      <c r="H60" s="38" t="s">
        <v>35</v>
      </c>
      <c r="I60" s="38" t="s">
        <v>35</v>
      </c>
      <c r="J60" s="38" t="s">
        <v>35</v>
      </c>
      <c r="K60" s="39" t="s">
        <v>293</v>
      </c>
    </row>
    <row r="61" spans="1:125" s="34" customFormat="1" x14ac:dyDescent="0.9">
      <c r="A61" s="417" t="s">
        <v>331</v>
      </c>
      <c r="B61" s="40" t="s">
        <v>332</v>
      </c>
      <c r="C61" s="40" t="s">
        <v>333</v>
      </c>
      <c r="D61" s="166"/>
      <c r="E61" s="41">
        <v>330000</v>
      </c>
      <c r="F61" s="32" t="s">
        <v>211</v>
      </c>
      <c r="G61" s="32" t="s">
        <v>35</v>
      </c>
      <c r="H61" s="32" t="s">
        <v>35</v>
      </c>
      <c r="I61" s="32" t="s">
        <v>35</v>
      </c>
      <c r="J61" s="32" t="s">
        <v>35</v>
      </c>
      <c r="K61" s="33" t="s">
        <v>334</v>
      </c>
    </row>
    <row r="62" spans="1:125" s="34" customFormat="1" x14ac:dyDescent="0.9">
      <c r="A62" s="418"/>
      <c r="B62" s="30" t="s">
        <v>335</v>
      </c>
      <c r="C62" s="30" t="s">
        <v>333</v>
      </c>
      <c r="D62" s="164"/>
      <c r="E62" s="32">
        <v>28000</v>
      </c>
      <c r="F62" s="32">
        <v>1260</v>
      </c>
      <c r="G62" s="32" t="s">
        <v>35</v>
      </c>
      <c r="H62" s="32" t="s">
        <v>35</v>
      </c>
      <c r="I62" s="32" t="s">
        <v>35</v>
      </c>
      <c r="J62" s="32" t="s">
        <v>35</v>
      </c>
      <c r="K62" s="33" t="s">
        <v>334</v>
      </c>
    </row>
    <row r="63" spans="1:125" s="34" customFormat="1" x14ac:dyDescent="0.9">
      <c r="A63" s="397" t="s">
        <v>135</v>
      </c>
      <c r="B63" s="398"/>
      <c r="C63" s="398"/>
      <c r="D63" s="398"/>
      <c r="E63" s="397"/>
      <c r="F63" s="397"/>
      <c r="G63" s="397"/>
      <c r="H63" s="397"/>
      <c r="I63" s="397"/>
      <c r="J63" s="397"/>
      <c r="K63" s="399"/>
    </row>
    <row r="64" spans="1:125" s="47" customFormat="1" x14ac:dyDescent="0.9">
      <c r="A64" s="421" t="s">
        <v>336</v>
      </c>
      <c r="B64" s="42" t="s">
        <v>137</v>
      </c>
      <c r="C64" s="42" t="s">
        <v>337</v>
      </c>
      <c r="D64" s="53"/>
      <c r="E64" s="43">
        <v>8768</v>
      </c>
      <c r="F64" s="43">
        <v>7654</v>
      </c>
      <c r="G64" s="43">
        <v>6806</v>
      </c>
      <c r="H64" s="44">
        <v>7044</v>
      </c>
      <c r="I64" s="44">
        <v>6603</v>
      </c>
      <c r="J64" s="45">
        <v>5868</v>
      </c>
      <c r="K64" s="46"/>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row>
    <row r="65" spans="1:125" s="47" customFormat="1" x14ac:dyDescent="0.9">
      <c r="A65" s="421"/>
      <c r="B65" s="42" t="s">
        <v>138</v>
      </c>
      <c r="C65" s="42" t="s">
        <v>337</v>
      </c>
      <c r="D65" s="53"/>
      <c r="E65" s="48">
        <v>9.9000000000000005E-2</v>
      </c>
      <c r="F65" s="49">
        <v>0.13100000000000001</v>
      </c>
      <c r="G65" s="49">
        <v>6.4000000000000001E-2</v>
      </c>
      <c r="H65" s="50">
        <v>0.10100000000000001</v>
      </c>
      <c r="I65" s="50">
        <v>9.6000000000000002E-2</v>
      </c>
      <c r="J65" s="51" t="s">
        <v>35</v>
      </c>
      <c r="K65" s="52" t="s">
        <v>338</v>
      </c>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row>
    <row r="66" spans="1:125" s="47" customFormat="1" ht="38" x14ac:dyDescent="0.9">
      <c r="A66" s="421"/>
      <c r="B66" s="42" t="s">
        <v>139</v>
      </c>
      <c r="C66" s="42" t="s">
        <v>339</v>
      </c>
      <c r="D66" s="53"/>
      <c r="E66" s="53">
        <v>78</v>
      </c>
      <c r="F66" s="54">
        <v>75</v>
      </c>
      <c r="G66" s="54">
        <v>74</v>
      </c>
      <c r="H66" s="51">
        <v>72</v>
      </c>
      <c r="I66" s="51">
        <v>71</v>
      </c>
      <c r="J66" s="53">
        <v>71</v>
      </c>
      <c r="K66" s="52"/>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row>
    <row r="67" spans="1:125" s="47" customFormat="1" x14ac:dyDescent="0.9">
      <c r="A67" s="421"/>
      <c r="B67" s="42" t="s">
        <v>141</v>
      </c>
      <c r="C67" s="42" t="s">
        <v>337</v>
      </c>
      <c r="D67" s="53"/>
      <c r="E67" s="53">
        <v>267</v>
      </c>
      <c r="F67" s="54">
        <v>284</v>
      </c>
      <c r="G67" s="54">
        <v>170</v>
      </c>
      <c r="H67" s="51" t="s">
        <v>35</v>
      </c>
      <c r="I67" s="51" t="s">
        <v>35</v>
      </c>
      <c r="J67" s="53" t="s">
        <v>35</v>
      </c>
      <c r="K67" s="52" t="s">
        <v>293</v>
      </c>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row>
    <row r="68" spans="1:125" s="47" customFormat="1" ht="38" x14ac:dyDescent="0.9">
      <c r="A68" s="421"/>
      <c r="B68" s="42" t="s">
        <v>142</v>
      </c>
      <c r="C68" s="42" t="s">
        <v>337</v>
      </c>
      <c r="D68" s="53"/>
      <c r="E68" s="43">
        <v>159000</v>
      </c>
      <c r="F68" s="54" t="s">
        <v>147</v>
      </c>
      <c r="G68" s="54" t="s">
        <v>148</v>
      </c>
      <c r="H68" s="55" t="s">
        <v>35</v>
      </c>
      <c r="I68" s="51" t="s">
        <v>35</v>
      </c>
      <c r="J68" s="53" t="s">
        <v>35</v>
      </c>
      <c r="K68" s="46" t="s">
        <v>340</v>
      </c>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row>
    <row r="69" spans="1:125" s="47" customFormat="1" x14ac:dyDescent="0.9">
      <c r="A69" s="422" t="s">
        <v>341</v>
      </c>
      <c r="B69" s="56" t="s">
        <v>150</v>
      </c>
      <c r="C69" s="56" t="s">
        <v>342</v>
      </c>
      <c r="D69" s="58"/>
      <c r="E69" s="57">
        <v>0.4</v>
      </c>
      <c r="F69" s="58">
        <v>0.53</v>
      </c>
      <c r="G69" s="58">
        <v>0.44</v>
      </c>
      <c r="H69" s="59">
        <v>0.69</v>
      </c>
      <c r="I69" s="59">
        <v>0.88</v>
      </c>
      <c r="J69" s="58">
        <v>1.02</v>
      </c>
      <c r="K69" s="60"/>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row>
    <row r="70" spans="1:125" s="47" customFormat="1" x14ac:dyDescent="0.9">
      <c r="A70" s="422"/>
      <c r="B70" s="56" t="s">
        <v>151</v>
      </c>
      <c r="C70" s="56" t="s">
        <v>343</v>
      </c>
      <c r="D70" s="58"/>
      <c r="E70" s="58">
        <v>33</v>
      </c>
      <c r="F70" s="58">
        <v>40</v>
      </c>
      <c r="G70" s="58">
        <v>29</v>
      </c>
      <c r="H70" s="59">
        <v>45</v>
      </c>
      <c r="I70" s="59">
        <v>56</v>
      </c>
      <c r="J70" s="58">
        <v>59</v>
      </c>
      <c r="K70" s="61"/>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row>
    <row r="71" spans="1:125" s="47" customFormat="1" x14ac:dyDescent="0.9">
      <c r="A71" s="422"/>
      <c r="B71" s="56" t="s">
        <v>152</v>
      </c>
      <c r="C71" s="56" t="s">
        <v>343</v>
      </c>
      <c r="D71" s="58"/>
      <c r="E71" s="58">
        <v>0.27</v>
      </c>
      <c r="F71" s="58">
        <v>0.31</v>
      </c>
      <c r="G71" s="58">
        <v>0.23</v>
      </c>
      <c r="H71" s="59">
        <v>0.23</v>
      </c>
      <c r="I71" s="62">
        <v>0.2</v>
      </c>
      <c r="J71" s="58">
        <v>0.21</v>
      </c>
      <c r="K71" s="61"/>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row>
    <row r="72" spans="1:125" s="47" customFormat="1" x14ac:dyDescent="0.9">
      <c r="A72" s="422"/>
      <c r="B72" s="56" t="s">
        <v>153</v>
      </c>
      <c r="C72" s="56" t="s">
        <v>343</v>
      </c>
      <c r="D72" s="58"/>
      <c r="E72" s="58">
        <v>22</v>
      </c>
      <c r="F72" s="58">
        <v>23</v>
      </c>
      <c r="G72" s="58">
        <v>15</v>
      </c>
      <c r="H72" s="59">
        <v>15</v>
      </c>
      <c r="I72" s="59">
        <v>13</v>
      </c>
      <c r="J72" s="58">
        <v>12</v>
      </c>
      <c r="K72" s="61"/>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row>
    <row r="73" spans="1:125" s="47" customFormat="1" ht="38" x14ac:dyDescent="0.9">
      <c r="A73" s="422"/>
      <c r="B73" s="56" t="s">
        <v>154</v>
      </c>
      <c r="C73" s="56" t="s">
        <v>343</v>
      </c>
      <c r="D73" s="58"/>
      <c r="E73" s="58">
        <v>15.1</v>
      </c>
      <c r="F73" s="58">
        <v>11</v>
      </c>
      <c r="G73" s="58">
        <v>22</v>
      </c>
      <c r="H73" s="59">
        <v>24</v>
      </c>
      <c r="I73" s="59">
        <v>19</v>
      </c>
      <c r="J73" s="58">
        <v>13</v>
      </c>
      <c r="K73" s="63" t="s">
        <v>344</v>
      </c>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row>
    <row r="74" spans="1:125" s="47" customFormat="1" x14ac:dyDescent="0.9">
      <c r="A74" s="422"/>
      <c r="B74" s="56" t="s">
        <v>155</v>
      </c>
      <c r="C74" s="56" t="s">
        <v>343</v>
      </c>
      <c r="D74" s="58"/>
      <c r="E74" s="58">
        <v>333</v>
      </c>
      <c r="F74" s="58">
        <v>252</v>
      </c>
      <c r="G74" s="58">
        <v>330</v>
      </c>
      <c r="H74" s="59">
        <v>360</v>
      </c>
      <c r="I74" s="59">
        <v>251</v>
      </c>
      <c r="J74" s="58">
        <v>157</v>
      </c>
      <c r="K74" s="63" t="s">
        <v>344</v>
      </c>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row>
    <row r="75" spans="1:125" s="47" customFormat="1" x14ac:dyDescent="0.9">
      <c r="A75" s="422"/>
      <c r="B75" s="56" t="s">
        <v>156</v>
      </c>
      <c r="C75" s="56" t="s">
        <v>343</v>
      </c>
      <c r="D75" s="58"/>
      <c r="E75" s="58">
        <v>1.96</v>
      </c>
      <c r="F75" s="58">
        <v>1.76</v>
      </c>
      <c r="G75" s="58">
        <v>1.28</v>
      </c>
      <c r="H75" s="59">
        <v>1.57</v>
      </c>
      <c r="I75" s="59">
        <v>1.5</v>
      </c>
      <c r="J75" s="58" t="s">
        <v>35</v>
      </c>
      <c r="K75" s="61" t="s">
        <v>338</v>
      </c>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row>
    <row r="76" spans="1:125" s="47" customFormat="1" x14ac:dyDescent="0.9">
      <c r="A76" s="422"/>
      <c r="B76" s="56" t="s">
        <v>157</v>
      </c>
      <c r="C76" s="56" t="s">
        <v>343</v>
      </c>
      <c r="D76" s="58"/>
      <c r="E76" s="64">
        <v>16740</v>
      </c>
      <c r="F76" s="64">
        <v>13770</v>
      </c>
      <c r="G76" s="64">
        <v>8740</v>
      </c>
      <c r="H76" s="65">
        <v>10735</v>
      </c>
      <c r="I76" s="65">
        <v>10100</v>
      </c>
      <c r="J76" s="58" t="s">
        <v>35</v>
      </c>
      <c r="K76" s="61" t="s">
        <v>338</v>
      </c>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row>
    <row r="77" spans="1:125" s="47" customFormat="1" x14ac:dyDescent="0.9">
      <c r="A77" s="422"/>
      <c r="B77" s="56" t="s">
        <v>158</v>
      </c>
      <c r="C77" s="56" t="s">
        <v>343</v>
      </c>
      <c r="D77" s="58"/>
      <c r="E77" s="58">
        <v>0</v>
      </c>
      <c r="F77" s="58">
        <v>0</v>
      </c>
      <c r="G77" s="58">
        <v>0</v>
      </c>
      <c r="H77" s="59">
        <v>0</v>
      </c>
      <c r="I77" s="59">
        <v>0</v>
      </c>
      <c r="J77" s="58">
        <v>0</v>
      </c>
      <c r="K77" s="61"/>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row>
    <row r="78" spans="1:125" s="47" customFormat="1" x14ac:dyDescent="0.9">
      <c r="A78" s="422"/>
      <c r="B78" s="56" t="s">
        <v>160</v>
      </c>
      <c r="C78" s="56" t="s">
        <v>343</v>
      </c>
      <c r="D78" s="58"/>
      <c r="E78" s="58">
        <v>27</v>
      </c>
      <c r="F78" s="58">
        <v>26</v>
      </c>
      <c r="G78" s="66">
        <v>25</v>
      </c>
      <c r="H78" s="66">
        <v>22</v>
      </c>
      <c r="I78" s="66" t="s">
        <v>35</v>
      </c>
      <c r="J78" s="66" t="s">
        <v>35</v>
      </c>
      <c r="K78" s="61" t="s">
        <v>345</v>
      </c>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row>
    <row r="79" spans="1:125" s="47" customFormat="1" x14ac:dyDescent="0.9">
      <c r="A79" s="422"/>
      <c r="B79" s="56" t="s">
        <v>162</v>
      </c>
      <c r="C79" s="56" t="s">
        <v>343</v>
      </c>
      <c r="D79" s="58"/>
      <c r="E79" s="67">
        <v>0.67</v>
      </c>
      <c r="F79" s="67">
        <v>0.67</v>
      </c>
      <c r="G79" s="68">
        <v>0.69</v>
      </c>
      <c r="H79" s="69">
        <v>0.71</v>
      </c>
      <c r="I79" s="59" t="s">
        <v>35</v>
      </c>
      <c r="J79" s="58" t="s">
        <v>35</v>
      </c>
      <c r="K79" s="61" t="s">
        <v>346</v>
      </c>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row>
    <row r="80" spans="1:125" s="47" customFormat="1" x14ac:dyDescent="0.9">
      <c r="A80" s="422"/>
      <c r="B80" s="56" t="s">
        <v>163</v>
      </c>
      <c r="C80" s="56" t="s">
        <v>343</v>
      </c>
      <c r="D80" s="58"/>
      <c r="E80" s="67">
        <v>0.45</v>
      </c>
      <c r="F80" s="67">
        <v>0.44</v>
      </c>
      <c r="G80" s="68">
        <v>0.43</v>
      </c>
      <c r="H80" s="68">
        <v>0.41</v>
      </c>
      <c r="I80" s="59" t="s">
        <v>35</v>
      </c>
      <c r="J80" s="58" t="s">
        <v>35</v>
      </c>
      <c r="K80" s="61" t="s">
        <v>305</v>
      </c>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row>
    <row r="81" spans="1:125" s="47" customFormat="1" x14ac:dyDescent="0.9">
      <c r="A81" s="70" t="s">
        <v>347</v>
      </c>
      <c r="B81" s="71" t="s">
        <v>215</v>
      </c>
      <c r="C81" s="71" t="s">
        <v>333</v>
      </c>
      <c r="D81" s="54"/>
      <c r="E81" s="72">
        <v>0.18</v>
      </c>
      <c r="F81" s="72">
        <v>0.03</v>
      </c>
      <c r="G81" s="73" t="s">
        <v>35</v>
      </c>
      <c r="H81" s="73" t="s">
        <v>35</v>
      </c>
      <c r="I81" s="73" t="s">
        <v>35</v>
      </c>
      <c r="J81" s="73" t="s">
        <v>35</v>
      </c>
      <c r="K81" s="52" t="s">
        <v>345</v>
      </c>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row>
    <row r="82" spans="1:125" s="47" customFormat="1" x14ac:dyDescent="0.9">
      <c r="A82" s="423" t="s">
        <v>348</v>
      </c>
      <c r="B82" s="74" t="s">
        <v>349</v>
      </c>
      <c r="C82" s="74" t="s">
        <v>350</v>
      </c>
      <c r="D82" s="167"/>
      <c r="E82" s="67">
        <f>42/138</f>
        <v>0.30434782608695654</v>
      </c>
      <c r="F82" s="75">
        <v>0.32100000000000001</v>
      </c>
      <c r="G82" s="76">
        <v>0.3</v>
      </c>
      <c r="H82" s="76" t="s">
        <v>35</v>
      </c>
      <c r="I82" s="76" t="s">
        <v>35</v>
      </c>
      <c r="J82" s="76" t="s">
        <v>35</v>
      </c>
      <c r="K82" s="61" t="s">
        <v>346</v>
      </c>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row>
    <row r="83" spans="1:125" s="47" customFormat="1" x14ac:dyDescent="0.9">
      <c r="A83" s="424"/>
      <c r="B83" s="74" t="s">
        <v>351</v>
      </c>
      <c r="C83" s="74" t="s">
        <v>350</v>
      </c>
      <c r="D83" s="167"/>
      <c r="E83" s="67">
        <f>11/101</f>
        <v>0.10891089108910891</v>
      </c>
      <c r="F83" s="76" t="s">
        <v>35</v>
      </c>
      <c r="G83" s="76" t="s">
        <v>35</v>
      </c>
      <c r="H83" s="76" t="s">
        <v>35</v>
      </c>
      <c r="I83" s="76" t="s">
        <v>35</v>
      </c>
      <c r="J83" s="76" t="s">
        <v>35</v>
      </c>
      <c r="K83" s="77" t="s">
        <v>352</v>
      </c>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row>
    <row r="84" spans="1:125" s="47" customFormat="1" x14ac:dyDescent="0.9">
      <c r="A84" s="425" t="s">
        <v>353</v>
      </c>
      <c r="B84" s="42" t="s">
        <v>168</v>
      </c>
      <c r="C84" s="42" t="s">
        <v>350</v>
      </c>
      <c r="D84" s="53"/>
      <c r="E84" s="78">
        <v>0.47969890510948904</v>
      </c>
      <c r="F84" s="72">
        <v>0.5</v>
      </c>
      <c r="G84" s="50">
        <v>0.495</v>
      </c>
      <c r="H84" s="50">
        <v>0.501</v>
      </c>
      <c r="I84" s="50">
        <v>0.51</v>
      </c>
      <c r="J84" s="48">
        <v>0.53</v>
      </c>
      <c r="K84" s="52"/>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row>
    <row r="85" spans="1:125" s="47" customFormat="1" x14ac:dyDescent="0.9">
      <c r="A85" s="426"/>
      <c r="B85" s="42" t="s">
        <v>170</v>
      </c>
      <c r="C85" s="42" t="s">
        <v>350</v>
      </c>
      <c r="D85" s="53"/>
      <c r="E85" s="78">
        <v>0.52030109489051091</v>
      </c>
      <c r="F85" s="72">
        <v>0.5</v>
      </c>
      <c r="G85" s="50">
        <v>0.505</v>
      </c>
      <c r="H85" s="50">
        <v>0.499</v>
      </c>
      <c r="I85" s="50">
        <v>0.49</v>
      </c>
      <c r="J85" s="48">
        <v>0.47</v>
      </c>
      <c r="K85" s="52"/>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row>
    <row r="86" spans="1:125" s="47" customFormat="1" x14ac:dyDescent="0.9">
      <c r="A86" s="426"/>
      <c r="B86" s="42" t="s">
        <v>172</v>
      </c>
      <c r="C86" s="42" t="s">
        <v>350</v>
      </c>
      <c r="D86" s="53"/>
      <c r="E86" s="78">
        <v>0.30434782608695654</v>
      </c>
      <c r="F86" s="72">
        <v>0.32</v>
      </c>
      <c r="G86" s="73">
        <v>0.3</v>
      </c>
      <c r="H86" s="73">
        <v>0.32</v>
      </c>
      <c r="I86" s="79">
        <v>0.26</v>
      </c>
      <c r="J86" s="80" t="s">
        <v>35</v>
      </c>
      <c r="K86" s="52" t="s">
        <v>338</v>
      </c>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row>
    <row r="87" spans="1:125" s="47" customFormat="1" x14ac:dyDescent="0.9">
      <c r="A87" s="426"/>
      <c r="B87" s="42" t="s">
        <v>174</v>
      </c>
      <c r="C87" s="42" t="s">
        <v>350</v>
      </c>
      <c r="D87" s="53"/>
      <c r="E87" s="78">
        <v>0.69565217391304346</v>
      </c>
      <c r="F87" s="72">
        <v>0.68</v>
      </c>
      <c r="G87" s="73">
        <v>0.7</v>
      </c>
      <c r="H87" s="73">
        <v>0.68</v>
      </c>
      <c r="I87" s="73">
        <v>0.74</v>
      </c>
      <c r="J87" s="80" t="s">
        <v>35</v>
      </c>
      <c r="K87" s="52" t="s">
        <v>338</v>
      </c>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row>
    <row r="88" spans="1:125" s="47" customFormat="1" x14ac:dyDescent="0.9">
      <c r="A88" s="426"/>
      <c r="B88" s="42" t="s">
        <v>175</v>
      </c>
      <c r="C88" s="42" t="s">
        <v>350</v>
      </c>
      <c r="D88" s="53"/>
      <c r="E88" s="78">
        <v>0.44444444444444442</v>
      </c>
      <c r="F88" s="72">
        <v>0.44</v>
      </c>
      <c r="G88" s="73">
        <v>0.44</v>
      </c>
      <c r="H88" s="73">
        <v>0.4</v>
      </c>
      <c r="I88" s="73">
        <v>0.33</v>
      </c>
      <c r="J88" s="72">
        <v>0.25</v>
      </c>
      <c r="K88" s="52"/>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row>
    <row r="89" spans="1:125" s="47" customFormat="1" x14ac:dyDescent="0.9">
      <c r="A89" s="426"/>
      <c r="B89" s="42" t="s">
        <v>176</v>
      </c>
      <c r="C89" s="42" t="s">
        <v>350</v>
      </c>
      <c r="D89" s="53"/>
      <c r="E89" s="78">
        <v>0.55555555555555558</v>
      </c>
      <c r="F89" s="72">
        <v>0.56000000000000005</v>
      </c>
      <c r="G89" s="73">
        <v>0.56000000000000005</v>
      </c>
      <c r="H89" s="73">
        <v>0.6</v>
      </c>
      <c r="I89" s="73">
        <v>0.67</v>
      </c>
      <c r="J89" s="72">
        <v>0.75</v>
      </c>
      <c r="K89" s="52"/>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row>
    <row r="90" spans="1:125" s="47" customFormat="1" x14ac:dyDescent="0.9">
      <c r="A90" s="426"/>
      <c r="B90" s="42" t="s">
        <v>177</v>
      </c>
      <c r="C90" s="42" t="s">
        <v>350</v>
      </c>
      <c r="D90" s="53"/>
      <c r="E90" s="53">
        <v>4206</v>
      </c>
      <c r="F90" s="45">
        <v>3843</v>
      </c>
      <c r="G90" s="44">
        <v>3669</v>
      </c>
      <c r="H90" s="44">
        <v>3514</v>
      </c>
      <c r="I90" s="44">
        <v>3374</v>
      </c>
      <c r="J90" s="45">
        <v>3151</v>
      </c>
      <c r="K90" s="52"/>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row>
    <row r="91" spans="1:125" s="47" customFormat="1" x14ac:dyDescent="0.9">
      <c r="A91" s="426"/>
      <c r="B91" s="42" t="s">
        <v>178</v>
      </c>
      <c r="C91" s="42" t="s">
        <v>350</v>
      </c>
      <c r="D91" s="53"/>
      <c r="E91" s="53">
        <v>4562</v>
      </c>
      <c r="F91" s="45">
        <v>3811</v>
      </c>
      <c r="G91" s="51">
        <v>3737</v>
      </c>
      <c r="H91" s="44">
        <v>3505</v>
      </c>
      <c r="I91" s="44">
        <v>3245</v>
      </c>
      <c r="J91" s="45">
        <v>2792</v>
      </c>
      <c r="K91" s="52"/>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row>
    <row r="92" spans="1:125" s="47" customFormat="1" x14ac:dyDescent="0.9">
      <c r="A92" s="426"/>
      <c r="B92" s="42" t="s">
        <v>179</v>
      </c>
      <c r="C92" s="42" t="s">
        <v>350</v>
      </c>
      <c r="D92" s="53"/>
      <c r="E92" s="53">
        <v>42</v>
      </c>
      <c r="F92" s="53">
        <v>42</v>
      </c>
      <c r="G92" s="51">
        <v>36</v>
      </c>
      <c r="H92" s="44">
        <v>29</v>
      </c>
      <c r="I92" s="44">
        <v>25</v>
      </c>
      <c r="J92" s="80" t="s">
        <v>35</v>
      </c>
      <c r="K92" s="52" t="s">
        <v>338</v>
      </c>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row>
    <row r="93" spans="1:125" s="47" customFormat="1" x14ac:dyDescent="0.9">
      <c r="A93" s="426"/>
      <c r="B93" s="42" t="s">
        <v>180</v>
      </c>
      <c r="C93" s="42" t="s">
        <v>350</v>
      </c>
      <c r="D93" s="53"/>
      <c r="E93" s="53">
        <v>96</v>
      </c>
      <c r="F93" s="53">
        <v>89</v>
      </c>
      <c r="G93" s="51">
        <v>84</v>
      </c>
      <c r="H93" s="44">
        <v>63</v>
      </c>
      <c r="I93" s="44">
        <v>72</v>
      </c>
      <c r="J93" s="80" t="s">
        <v>35</v>
      </c>
      <c r="K93" s="52" t="s">
        <v>338</v>
      </c>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row>
    <row r="94" spans="1:125" s="47" customFormat="1" x14ac:dyDescent="0.9">
      <c r="A94" s="426"/>
      <c r="B94" s="42" t="s">
        <v>181</v>
      </c>
      <c r="C94" s="42" t="s">
        <v>350</v>
      </c>
      <c r="D94" s="53"/>
      <c r="E94" s="53">
        <v>4</v>
      </c>
      <c r="F94" s="53">
        <v>4</v>
      </c>
      <c r="G94" s="51">
        <v>4</v>
      </c>
      <c r="H94" s="44">
        <v>4</v>
      </c>
      <c r="I94" s="44">
        <v>3</v>
      </c>
      <c r="J94" s="45">
        <v>2</v>
      </c>
      <c r="K94" s="52"/>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row>
    <row r="95" spans="1:125" s="47" customFormat="1" x14ac:dyDescent="0.9">
      <c r="A95" s="426"/>
      <c r="B95" s="42" t="s">
        <v>182</v>
      </c>
      <c r="C95" s="42" t="s">
        <v>350</v>
      </c>
      <c r="D95" s="53"/>
      <c r="E95" s="53">
        <v>5</v>
      </c>
      <c r="F95" s="53">
        <v>5</v>
      </c>
      <c r="G95" s="51">
        <v>5</v>
      </c>
      <c r="H95" s="44">
        <v>6</v>
      </c>
      <c r="I95" s="44">
        <v>6</v>
      </c>
      <c r="J95" s="45">
        <v>6</v>
      </c>
      <c r="K95" s="52"/>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row>
    <row r="96" spans="1:125" s="47" customFormat="1" x14ac:dyDescent="0.9">
      <c r="A96" s="427" t="s">
        <v>354</v>
      </c>
      <c r="B96" s="56" t="s">
        <v>184</v>
      </c>
      <c r="C96" s="56" t="s">
        <v>350</v>
      </c>
      <c r="D96" s="58"/>
      <c r="E96" s="81">
        <v>0.21199999999999999</v>
      </c>
      <c r="F96" s="75">
        <v>0.224</v>
      </c>
      <c r="G96" s="59" t="s">
        <v>35</v>
      </c>
      <c r="H96" s="58" t="s">
        <v>35</v>
      </c>
      <c r="I96" s="67">
        <v>0.32</v>
      </c>
      <c r="J96" s="68">
        <v>0.32</v>
      </c>
      <c r="K96" s="436" t="s">
        <v>355</v>
      </c>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row>
    <row r="97" spans="1:125" s="47" customFormat="1" x14ac:dyDescent="0.9">
      <c r="A97" s="428"/>
      <c r="B97" s="56" t="s">
        <v>185</v>
      </c>
      <c r="C97" s="56" t="s">
        <v>350</v>
      </c>
      <c r="D97" s="58"/>
      <c r="E97" s="81">
        <v>0.22800000000000001</v>
      </c>
      <c r="F97" s="67">
        <v>0.21</v>
      </c>
      <c r="G97" s="59" t="s">
        <v>35</v>
      </c>
      <c r="H97" s="58" t="s">
        <v>35</v>
      </c>
      <c r="I97" s="67">
        <v>0.28000000000000003</v>
      </c>
      <c r="J97" s="68">
        <v>0.28000000000000003</v>
      </c>
      <c r="K97" s="437"/>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row>
    <row r="98" spans="1:125" s="47" customFormat="1" x14ac:dyDescent="0.9">
      <c r="A98" s="428"/>
      <c r="B98" s="56" t="s">
        <v>186</v>
      </c>
      <c r="C98" s="56" t="s">
        <v>350</v>
      </c>
      <c r="D98" s="58"/>
      <c r="E98" s="81">
        <v>0.54800000000000004</v>
      </c>
      <c r="F98" s="75">
        <v>0.66600000000000004</v>
      </c>
      <c r="G98" s="59" t="s">
        <v>35</v>
      </c>
      <c r="H98" s="58" t="s">
        <v>35</v>
      </c>
      <c r="I98" s="67">
        <v>0.62</v>
      </c>
      <c r="J98" s="68">
        <v>0.62</v>
      </c>
      <c r="K98" s="437"/>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row>
    <row r="99" spans="1:125" s="47" customFormat="1" x14ac:dyDescent="0.9">
      <c r="A99" s="428"/>
      <c r="B99" s="56" t="s">
        <v>187</v>
      </c>
      <c r="C99" s="56" t="s">
        <v>350</v>
      </c>
      <c r="D99" s="58"/>
      <c r="E99" s="81">
        <v>0.14299999999999999</v>
      </c>
      <c r="F99" s="75">
        <v>0.371</v>
      </c>
      <c r="G99" s="59" t="s">
        <v>35</v>
      </c>
      <c r="H99" s="58" t="s">
        <v>35</v>
      </c>
      <c r="I99" s="67">
        <v>0.51</v>
      </c>
      <c r="J99" s="68">
        <v>0.51</v>
      </c>
      <c r="K99" s="437"/>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row>
    <row r="100" spans="1:125" s="47" customFormat="1" x14ac:dyDescent="0.9">
      <c r="A100" s="428"/>
      <c r="B100" s="56" t="s">
        <v>188</v>
      </c>
      <c r="C100" s="56" t="s">
        <v>350</v>
      </c>
      <c r="D100" s="58"/>
      <c r="E100" s="81">
        <v>0.373</v>
      </c>
      <c r="F100" s="67">
        <v>0.33</v>
      </c>
      <c r="G100" s="58" t="s">
        <v>35</v>
      </c>
      <c r="H100" s="58" t="s">
        <v>35</v>
      </c>
      <c r="I100" s="67">
        <v>0.31</v>
      </c>
      <c r="J100" s="68">
        <v>0.31</v>
      </c>
      <c r="K100" s="437"/>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row>
    <row r="101" spans="1:125" s="47" customFormat="1" x14ac:dyDescent="0.9">
      <c r="A101" s="428"/>
      <c r="B101" s="56" t="s">
        <v>189</v>
      </c>
      <c r="C101" s="56" t="s">
        <v>350</v>
      </c>
      <c r="D101" s="58"/>
      <c r="E101" s="81">
        <v>0.42099999999999999</v>
      </c>
      <c r="F101" s="67">
        <v>0.45</v>
      </c>
      <c r="G101" s="58" t="s">
        <v>35</v>
      </c>
      <c r="H101" s="58" t="s">
        <v>35</v>
      </c>
      <c r="I101" s="67">
        <v>0.46</v>
      </c>
      <c r="J101" s="68">
        <v>0.46</v>
      </c>
      <c r="K101" s="437"/>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row>
    <row r="102" spans="1:125" s="47" customFormat="1" x14ac:dyDescent="0.9">
      <c r="A102" s="428"/>
      <c r="B102" s="56" t="s">
        <v>190</v>
      </c>
      <c r="C102" s="56" t="s">
        <v>350</v>
      </c>
      <c r="D102" s="58"/>
      <c r="E102" s="81">
        <v>0.52300000000000002</v>
      </c>
      <c r="F102" s="67">
        <v>0.6</v>
      </c>
      <c r="G102" s="58" t="s">
        <v>35</v>
      </c>
      <c r="H102" s="58" t="s">
        <v>35</v>
      </c>
      <c r="I102" s="67">
        <v>0.64</v>
      </c>
      <c r="J102" s="68">
        <v>0.64</v>
      </c>
      <c r="K102" s="437"/>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row>
    <row r="103" spans="1:125" s="47" customFormat="1" x14ac:dyDescent="0.9">
      <c r="A103" s="428"/>
      <c r="B103" s="56" t="s">
        <v>191</v>
      </c>
      <c r="C103" s="56" t="s">
        <v>350</v>
      </c>
      <c r="D103" s="58"/>
      <c r="E103" s="81">
        <v>0.63600000000000001</v>
      </c>
      <c r="F103" s="67">
        <v>0.65</v>
      </c>
      <c r="G103" s="58" t="s">
        <v>35</v>
      </c>
      <c r="H103" s="58" t="s">
        <v>35</v>
      </c>
      <c r="I103" s="67">
        <v>0.66</v>
      </c>
      <c r="J103" s="68">
        <v>0.66</v>
      </c>
      <c r="K103" s="437"/>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row>
    <row r="104" spans="1:125" s="47" customFormat="1" x14ac:dyDescent="0.9">
      <c r="A104" s="429"/>
      <c r="B104" s="56" t="s">
        <v>192</v>
      </c>
      <c r="C104" s="56" t="s">
        <v>350</v>
      </c>
      <c r="D104" s="58"/>
      <c r="E104" s="58" t="s">
        <v>193</v>
      </c>
      <c r="F104" s="58" t="s">
        <v>193</v>
      </c>
      <c r="G104" s="58" t="s">
        <v>35</v>
      </c>
      <c r="H104" s="58" t="s">
        <v>35</v>
      </c>
      <c r="I104" s="58" t="s">
        <v>35</v>
      </c>
      <c r="J104" s="58" t="s">
        <v>35</v>
      </c>
      <c r="K104" s="61" t="s">
        <v>345</v>
      </c>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row>
    <row r="105" spans="1:125" s="47" customFormat="1" ht="38" x14ac:dyDescent="0.9">
      <c r="A105" s="82" t="s">
        <v>356</v>
      </c>
      <c r="B105" s="56" t="s">
        <v>357</v>
      </c>
      <c r="C105" s="56" t="s">
        <v>350</v>
      </c>
      <c r="D105" s="58"/>
      <c r="E105" s="83">
        <v>0.87</v>
      </c>
      <c r="F105" s="67">
        <v>0.9</v>
      </c>
      <c r="G105" s="58" t="s">
        <v>35</v>
      </c>
      <c r="H105" s="58" t="s">
        <v>35</v>
      </c>
      <c r="I105" s="58" t="s">
        <v>35</v>
      </c>
      <c r="J105" s="58" t="s">
        <v>35</v>
      </c>
      <c r="K105" s="60" t="s">
        <v>358</v>
      </c>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row>
    <row r="106" spans="1:125" s="47" customFormat="1" ht="38" x14ac:dyDescent="0.9">
      <c r="A106" s="84" t="s">
        <v>359</v>
      </c>
      <c r="B106" s="42" t="s">
        <v>196</v>
      </c>
      <c r="C106" s="42" t="s">
        <v>350</v>
      </c>
      <c r="D106" s="53"/>
      <c r="E106" s="53" t="s">
        <v>193</v>
      </c>
      <c r="F106" s="72" t="s">
        <v>193</v>
      </c>
      <c r="G106" s="53" t="s">
        <v>35</v>
      </c>
      <c r="H106" s="53" t="s">
        <v>35</v>
      </c>
      <c r="I106" s="53" t="s">
        <v>35</v>
      </c>
      <c r="J106" s="53" t="s">
        <v>35</v>
      </c>
      <c r="K106" s="52" t="s">
        <v>345</v>
      </c>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row>
    <row r="107" spans="1:125" s="34" customFormat="1" x14ac:dyDescent="0.9">
      <c r="A107" s="430" t="s">
        <v>220</v>
      </c>
      <c r="B107" s="431"/>
      <c r="C107" s="431"/>
      <c r="D107" s="431"/>
      <c r="E107" s="430"/>
      <c r="F107" s="430"/>
      <c r="G107" s="430"/>
      <c r="H107" s="430"/>
      <c r="I107" s="430"/>
      <c r="J107" s="430"/>
      <c r="K107" s="432"/>
    </row>
    <row r="108" spans="1:125" s="34" customFormat="1" x14ac:dyDescent="0.9">
      <c r="A108" s="419" t="s">
        <v>360</v>
      </c>
      <c r="B108" s="85" t="s">
        <v>222</v>
      </c>
      <c r="C108" s="85" t="s">
        <v>361</v>
      </c>
      <c r="D108" s="100"/>
      <c r="E108" s="86">
        <v>0.1</v>
      </c>
      <c r="F108" s="86">
        <v>0.1</v>
      </c>
      <c r="G108" s="87" t="s">
        <v>35</v>
      </c>
      <c r="H108" s="87" t="s">
        <v>35</v>
      </c>
      <c r="I108" s="87" t="s">
        <v>35</v>
      </c>
      <c r="J108" s="87" t="s">
        <v>35</v>
      </c>
      <c r="K108" s="88" t="s">
        <v>362</v>
      </c>
    </row>
    <row r="109" spans="1:125" s="34" customFormat="1" x14ac:dyDescent="0.9">
      <c r="A109" s="420"/>
      <c r="B109" s="85" t="s">
        <v>363</v>
      </c>
      <c r="C109" s="160" t="s">
        <v>364</v>
      </c>
      <c r="D109" s="100"/>
      <c r="E109" s="89" t="s">
        <v>365</v>
      </c>
      <c r="F109" s="89" t="s">
        <v>366</v>
      </c>
      <c r="G109" s="87" t="s">
        <v>35</v>
      </c>
      <c r="H109" s="87" t="s">
        <v>35</v>
      </c>
      <c r="I109" s="87" t="s">
        <v>35</v>
      </c>
      <c r="J109" s="87" t="s">
        <v>35</v>
      </c>
      <c r="K109" s="88" t="s">
        <v>367</v>
      </c>
    </row>
    <row r="110" spans="1:125" s="34" customFormat="1" x14ac:dyDescent="0.9">
      <c r="A110" s="433" t="s">
        <v>368</v>
      </c>
      <c r="B110" s="90" t="s">
        <v>226</v>
      </c>
      <c r="C110" s="90" t="s">
        <v>342</v>
      </c>
      <c r="D110" s="91"/>
      <c r="E110" s="91">
        <v>31</v>
      </c>
      <c r="F110" s="92" t="s">
        <v>35</v>
      </c>
      <c r="G110" s="92" t="s">
        <v>35</v>
      </c>
      <c r="H110" s="92" t="s">
        <v>35</v>
      </c>
      <c r="I110" s="92" t="s">
        <v>35</v>
      </c>
      <c r="J110" s="92" t="s">
        <v>35</v>
      </c>
      <c r="K110" s="93" t="s">
        <v>287</v>
      </c>
    </row>
    <row r="111" spans="1:125" s="34" customFormat="1" x14ac:dyDescent="0.9">
      <c r="A111" s="433"/>
      <c r="B111" s="90" t="s">
        <v>228</v>
      </c>
      <c r="C111" s="90" t="s">
        <v>342</v>
      </c>
      <c r="D111" s="91"/>
      <c r="E111" s="91">
        <v>49.6</v>
      </c>
      <c r="F111" s="94">
        <v>50.6</v>
      </c>
      <c r="G111" s="94">
        <v>54.4</v>
      </c>
      <c r="H111" s="94">
        <v>55.7</v>
      </c>
      <c r="I111" s="95">
        <v>54</v>
      </c>
      <c r="J111" s="91">
        <v>51.4</v>
      </c>
      <c r="K111" s="93"/>
    </row>
    <row r="112" spans="1:125" s="34" customFormat="1" x14ac:dyDescent="0.9">
      <c r="A112" s="433"/>
      <c r="B112" s="90" t="s">
        <v>229</v>
      </c>
      <c r="C112" s="90" t="s">
        <v>342</v>
      </c>
      <c r="D112" s="91"/>
      <c r="E112" s="96">
        <v>0.91</v>
      </c>
      <c r="F112" s="96">
        <v>0.9</v>
      </c>
      <c r="G112" s="97">
        <v>0.85</v>
      </c>
      <c r="H112" s="98" t="s">
        <v>35</v>
      </c>
      <c r="I112" s="99" t="s">
        <v>35</v>
      </c>
      <c r="J112" s="91" t="s">
        <v>35</v>
      </c>
      <c r="K112" s="93" t="s">
        <v>293</v>
      </c>
    </row>
    <row r="113" spans="1:11" s="34" customFormat="1" ht="38" x14ac:dyDescent="0.9">
      <c r="A113" s="434" t="s">
        <v>369</v>
      </c>
      <c r="B113" s="85" t="s">
        <v>247</v>
      </c>
      <c r="C113" s="85" t="s">
        <v>370</v>
      </c>
      <c r="D113" s="100"/>
      <c r="E113" s="100" t="s">
        <v>248</v>
      </c>
      <c r="F113" s="101" t="s">
        <v>248</v>
      </c>
      <c r="G113" s="100" t="s">
        <v>248</v>
      </c>
      <c r="H113" s="102" t="s">
        <v>248</v>
      </c>
      <c r="I113" s="103" t="s">
        <v>248</v>
      </c>
      <c r="J113" s="103" t="s">
        <v>248</v>
      </c>
      <c r="K113" s="88"/>
    </row>
    <row r="114" spans="1:11" s="34" customFormat="1" ht="38" x14ac:dyDescent="0.9">
      <c r="A114" s="435"/>
      <c r="B114" s="85" t="s">
        <v>238</v>
      </c>
      <c r="C114" s="85" t="s">
        <v>371</v>
      </c>
      <c r="D114" s="100"/>
      <c r="E114" s="102">
        <v>52</v>
      </c>
      <c r="F114" s="102">
        <v>30</v>
      </c>
      <c r="G114" s="102">
        <v>26</v>
      </c>
      <c r="H114" s="102">
        <v>35</v>
      </c>
      <c r="I114" s="102" t="s">
        <v>35</v>
      </c>
      <c r="J114" s="102" t="s">
        <v>35</v>
      </c>
      <c r="K114" s="88" t="s">
        <v>372</v>
      </c>
    </row>
    <row r="115" spans="1:11" s="34" customFormat="1" ht="38" x14ac:dyDescent="0.9">
      <c r="A115" s="435"/>
      <c r="B115" s="85" t="s">
        <v>373</v>
      </c>
      <c r="C115" s="85" t="s">
        <v>374</v>
      </c>
      <c r="D115" s="100"/>
      <c r="E115" s="104">
        <v>0.52</v>
      </c>
      <c r="F115" s="86">
        <v>0.28999999999999998</v>
      </c>
      <c r="G115" s="102" t="s">
        <v>35</v>
      </c>
      <c r="H115" s="102" t="s">
        <v>35</v>
      </c>
      <c r="I115" s="102" t="s">
        <v>35</v>
      </c>
      <c r="J115" s="105" t="s">
        <v>35</v>
      </c>
      <c r="K115" s="88" t="s">
        <v>375</v>
      </c>
    </row>
    <row r="116" spans="1:11" s="34" customFormat="1" ht="38" x14ac:dyDescent="0.9">
      <c r="A116" s="435"/>
      <c r="B116" s="85" t="s">
        <v>376</v>
      </c>
      <c r="C116" s="85" t="s">
        <v>374</v>
      </c>
      <c r="D116" s="100"/>
      <c r="E116" s="104">
        <v>0.5</v>
      </c>
      <c r="F116" s="86">
        <v>0.4</v>
      </c>
      <c r="G116" s="102" t="s">
        <v>35</v>
      </c>
      <c r="H116" s="89" t="s">
        <v>35</v>
      </c>
      <c r="I116" s="89" t="s">
        <v>35</v>
      </c>
      <c r="J116" s="100" t="s">
        <v>35</v>
      </c>
      <c r="K116" s="88" t="s">
        <v>375</v>
      </c>
    </row>
    <row r="117" spans="1:11" s="34" customFormat="1" ht="38" x14ac:dyDescent="0.9">
      <c r="A117" s="435"/>
      <c r="B117" s="85" t="s">
        <v>377</v>
      </c>
      <c r="C117" s="85" t="s">
        <v>374</v>
      </c>
      <c r="D117" s="100"/>
      <c r="E117" s="104">
        <v>0.49</v>
      </c>
      <c r="F117" s="86">
        <v>0.3</v>
      </c>
      <c r="G117" s="89" t="s">
        <v>193</v>
      </c>
      <c r="H117" s="89" t="s">
        <v>35</v>
      </c>
      <c r="I117" s="89" t="s">
        <v>35</v>
      </c>
      <c r="J117" s="100" t="s">
        <v>35</v>
      </c>
      <c r="K117" s="106" t="s">
        <v>293</v>
      </c>
    </row>
    <row r="118" spans="1:11" s="34" customFormat="1" ht="38" x14ac:dyDescent="0.9">
      <c r="A118" s="435"/>
      <c r="B118" s="85" t="s">
        <v>240</v>
      </c>
      <c r="C118" s="85" t="s">
        <v>374</v>
      </c>
      <c r="D118" s="100"/>
      <c r="E118" s="100" t="s">
        <v>243</v>
      </c>
      <c r="F118" s="89" t="s">
        <v>244</v>
      </c>
      <c r="G118" s="89" t="s">
        <v>245</v>
      </c>
      <c r="H118" s="89" t="s">
        <v>246</v>
      </c>
      <c r="I118" s="89" t="s">
        <v>246</v>
      </c>
      <c r="J118" s="100" t="s">
        <v>246</v>
      </c>
      <c r="K118" s="106"/>
    </row>
    <row r="119" spans="1:11" s="34" customFormat="1" ht="38" x14ac:dyDescent="0.9">
      <c r="A119" s="429"/>
      <c r="B119" s="85" t="s">
        <v>378</v>
      </c>
      <c r="C119" s="85" t="s">
        <v>379</v>
      </c>
      <c r="D119" s="100"/>
      <c r="E119" s="100">
        <v>23</v>
      </c>
      <c r="F119" s="87" t="s">
        <v>35</v>
      </c>
      <c r="G119" s="87" t="s">
        <v>35</v>
      </c>
      <c r="H119" s="87" t="s">
        <v>35</v>
      </c>
      <c r="I119" s="87" t="s">
        <v>35</v>
      </c>
      <c r="J119" s="87" t="s">
        <v>35</v>
      </c>
      <c r="K119" s="106" t="s">
        <v>287</v>
      </c>
    </row>
    <row r="120" spans="1:11" s="34" customFormat="1" x14ac:dyDescent="0.9">
      <c r="A120" s="433" t="s">
        <v>380</v>
      </c>
      <c r="B120" s="90" t="s">
        <v>381</v>
      </c>
      <c r="C120" s="90" t="s">
        <v>382</v>
      </c>
      <c r="D120" s="91"/>
      <c r="E120" s="95" t="s">
        <v>193</v>
      </c>
      <c r="F120" s="95" t="s">
        <v>193</v>
      </c>
      <c r="G120" s="95" t="s">
        <v>383</v>
      </c>
      <c r="H120" s="95" t="s">
        <v>35</v>
      </c>
      <c r="I120" s="95" t="s">
        <v>35</v>
      </c>
      <c r="J120" s="95" t="s">
        <v>35</v>
      </c>
      <c r="K120" s="107" t="s">
        <v>384</v>
      </c>
    </row>
    <row r="121" spans="1:11" s="34" customFormat="1" ht="38" x14ac:dyDescent="0.9">
      <c r="A121" s="433"/>
      <c r="B121" s="90" t="s">
        <v>224</v>
      </c>
      <c r="C121" s="90" t="s">
        <v>385</v>
      </c>
      <c r="D121" s="91"/>
      <c r="E121" s="96">
        <v>0.88900000000000001</v>
      </c>
      <c r="F121" s="96">
        <v>0.78</v>
      </c>
      <c r="G121" s="92">
        <f>7/9</f>
        <v>0.77777777777777779</v>
      </c>
      <c r="H121" s="108">
        <v>0.8</v>
      </c>
      <c r="I121" s="108">
        <v>0.78</v>
      </c>
      <c r="J121" s="96">
        <v>0.75</v>
      </c>
      <c r="K121" s="109" t="s">
        <v>386</v>
      </c>
    </row>
    <row r="122" spans="1:11" s="34" customFormat="1" x14ac:dyDescent="0.9">
      <c r="A122" s="433"/>
      <c r="B122" s="90" t="s">
        <v>250</v>
      </c>
      <c r="C122" s="90" t="s">
        <v>387</v>
      </c>
      <c r="D122" s="91"/>
      <c r="E122" s="91">
        <v>38</v>
      </c>
      <c r="F122" s="110">
        <v>15</v>
      </c>
      <c r="G122" s="92" t="s">
        <v>35</v>
      </c>
      <c r="H122" s="92" t="s">
        <v>35</v>
      </c>
      <c r="I122" s="92" t="s">
        <v>35</v>
      </c>
      <c r="J122" s="92" t="s">
        <v>35</v>
      </c>
      <c r="K122" s="93" t="s">
        <v>321</v>
      </c>
    </row>
    <row r="123" spans="1:11" s="34" customFormat="1" x14ac:dyDescent="0.9">
      <c r="A123" s="433"/>
      <c r="B123" s="90" t="s">
        <v>252</v>
      </c>
      <c r="C123" s="90" t="s">
        <v>337</v>
      </c>
      <c r="D123" s="91"/>
      <c r="E123" s="110">
        <v>1739</v>
      </c>
      <c r="F123" s="110">
        <v>1674</v>
      </c>
      <c r="G123" s="92" t="s">
        <v>35</v>
      </c>
      <c r="H123" s="92" t="s">
        <v>35</v>
      </c>
      <c r="I123" s="92" t="s">
        <v>35</v>
      </c>
      <c r="J123" s="92" t="s">
        <v>35</v>
      </c>
      <c r="K123" s="93" t="s">
        <v>321</v>
      </c>
    </row>
    <row r="124" spans="1:11" s="34" customFormat="1" x14ac:dyDescent="0.9">
      <c r="A124" s="419" t="s">
        <v>388</v>
      </c>
      <c r="B124" s="85" t="s">
        <v>389</v>
      </c>
      <c r="C124" s="85" t="s">
        <v>387</v>
      </c>
      <c r="D124" s="100"/>
      <c r="E124" s="105" t="s">
        <v>390</v>
      </c>
      <c r="F124" s="105">
        <v>5220</v>
      </c>
      <c r="G124" s="87" t="s">
        <v>35</v>
      </c>
      <c r="H124" s="87" t="s">
        <v>35</v>
      </c>
      <c r="I124" s="87" t="s">
        <v>35</v>
      </c>
      <c r="J124" s="87" t="s">
        <v>35</v>
      </c>
      <c r="K124" s="111" t="s">
        <v>293</v>
      </c>
    </row>
    <row r="125" spans="1:11" s="34" customFormat="1" x14ac:dyDescent="0.9">
      <c r="A125" s="419"/>
      <c r="B125" s="85" t="s">
        <v>259</v>
      </c>
      <c r="C125" s="85" t="s">
        <v>391</v>
      </c>
      <c r="D125" s="100"/>
      <c r="E125" s="105" t="s">
        <v>392</v>
      </c>
      <c r="F125" s="105" t="s">
        <v>260</v>
      </c>
      <c r="G125" s="87" t="s">
        <v>35</v>
      </c>
      <c r="H125" s="87" t="s">
        <v>35</v>
      </c>
      <c r="I125" s="87" t="s">
        <v>35</v>
      </c>
      <c r="J125" s="87" t="s">
        <v>35</v>
      </c>
      <c r="K125" s="88" t="s">
        <v>321</v>
      </c>
    </row>
    <row r="126" spans="1:11" s="34" customFormat="1" x14ac:dyDescent="0.9">
      <c r="A126" s="420"/>
      <c r="B126" s="85" t="s">
        <v>393</v>
      </c>
      <c r="C126" s="85" t="s">
        <v>387</v>
      </c>
      <c r="D126" s="100"/>
      <c r="E126" s="86">
        <v>0.88</v>
      </c>
      <c r="F126" s="104">
        <v>0.92</v>
      </c>
      <c r="G126" s="87" t="s">
        <v>35</v>
      </c>
      <c r="H126" s="87" t="s">
        <v>35</v>
      </c>
      <c r="I126" s="87" t="s">
        <v>35</v>
      </c>
      <c r="J126" s="87" t="s">
        <v>35</v>
      </c>
      <c r="K126" s="88" t="s">
        <v>321</v>
      </c>
    </row>
    <row r="127" spans="1:11" s="34" customFormat="1" x14ac:dyDescent="0.9">
      <c r="A127" s="420"/>
      <c r="B127" s="85" t="s">
        <v>263</v>
      </c>
      <c r="C127" s="85" t="s">
        <v>387</v>
      </c>
      <c r="D127" s="100"/>
      <c r="E127" s="100" t="s">
        <v>193</v>
      </c>
      <c r="F127" s="105" t="s">
        <v>193</v>
      </c>
      <c r="G127" s="87" t="s">
        <v>35</v>
      </c>
      <c r="H127" s="87" t="s">
        <v>35</v>
      </c>
      <c r="I127" s="87" t="s">
        <v>35</v>
      </c>
      <c r="J127" s="87" t="s">
        <v>35</v>
      </c>
      <c r="K127" s="88" t="s">
        <v>394</v>
      </c>
    </row>
    <row r="128" spans="1:11" s="34" customFormat="1" x14ac:dyDescent="0.7">
      <c r="A128" s="2"/>
      <c r="B128" s="112"/>
      <c r="C128" s="112"/>
      <c r="D128" s="168"/>
      <c r="E128" s="3"/>
      <c r="F128" s="3"/>
      <c r="G128" s="3"/>
      <c r="H128" s="4"/>
      <c r="I128" s="4"/>
      <c r="J128" s="3"/>
      <c r="K128" s="5"/>
    </row>
    <row r="129" spans="1:11" s="34" customFormat="1" x14ac:dyDescent="0.7">
      <c r="A129" s="2"/>
      <c r="B129" s="112"/>
      <c r="C129" s="112"/>
      <c r="D129" s="168"/>
      <c r="E129" s="3"/>
      <c r="F129" s="3"/>
      <c r="G129" s="3"/>
      <c r="H129" s="4"/>
      <c r="I129" s="4"/>
      <c r="J129" s="3"/>
      <c r="K129" s="5"/>
    </row>
    <row r="130" spans="1:11" s="34" customFormat="1" x14ac:dyDescent="0.7">
      <c r="A130" s="2"/>
      <c r="B130" s="112"/>
      <c r="C130" s="112"/>
      <c r="D130" s="168"/>
      <c r="E130" s="3"/>
      <c r="F130" s="3"/>
      <c r="G130" s="3"/>
      <c r="H130" s="4"/>
      <c r="I130" s="4"/>
      <c r="J130" s="3"/>
      <c r="K130" s="5"/>
    </row>
    <row r="131" spans="1:11" s="34" customFormat="1" x14ac:dyDescent="0.7">
      <c r="A131" s="2"/>
      <c r="B131" s="112"/>
      <c r="C131" s="112"/>
      <c r="D131" s="168"/>
      <c r="E131" s="3"/>
      <c r="F131" s="3"/>
      <c r="G131" s="3"/>
      <c r="H131" s="4"/>
      <c r="I131" s="4"/>
      <c r="J131" s="3"/>
      <c r="K131" s="5"/>
    </row>
    <row r="132" spans="1:11" s="34" customFormat="1" x14ac:dyDescent="0.7">
      <c r="A132" s="2"/>
      <c r="B132" s="112"/>
      <c r="C132" s="112"/>
      <c r="D132" s="168"/>
      <c r="E132" s="3"/>
      <c r="F132" s="3"/>
      <c r="G132" s="3"/>
      <c r="H132" s="4"/>
      <c r="I132" s="4"/>
      <c r="J132" s="3"/>
      <c r="K132" s="5"/>
    </row>
    <row r="133" spans="1:11" s="34" customFormat="1" x14ac:dyDescent="0.7">
      <c r="A133" s="2"/>
      <c r="B133" s="112"/>
      <c r="C133" s="112"/>
      <c r="D133" s="168"/>
      <c r="E133" s="3"/>
      <c r="F133" s="3"/>
      <c r="G133" s="3"/>
      <c r="H133" s="4"/>
      <c r="I133" s="4"/>
      <c r="J133" s="3"/>
      <c r="K133" s="5"/>
    </row>
    <row r="134" spans="1:11" s="34" customFormat="1" x14ac:dyDescent="0.7">
      <c r="A134" s="2"/>
      <c r="B134" s="112"/>
      <c r="C134" s="112"/>
      <c r="D134" s="168"/>
      <c r="E134" s="3"/>
      <c r="F134" s="3"/>
      <c r="G134" s="3"/>
      <c r="H134" s="4"/>
      <c r="I134" s="4"/>
      <c r="J134" s="3"/>
      <c r="K134" s="5"/>
    </row>
    <row r="135" spans="1:11" s="34" customFormat="1" x14ac:dyDescent="0.7">
      <c r="A135" s="2"/>
      <c r="B135" s="112"/>
      <c r="C135" s="112"/>
      <c r="D135" s="168"/>
      <c r="E135" s="3"/>
      <c r="F135" s="3"/>
      <c r="G135" s="3"/>
      <c r="H135" s="4"/>
      <c r="I135" s="4"/>
      <c r="J135" s="3"/>
      <c r="K135" s="5"/>
    </row>
    <row r="136" spans="1:11" s="34" customFormat="1" x14ac:dyDescent="0.7">
      <c r="A136" s="2"/>
      <c r="B136" s="112"/>
      <c r="C136" s="112"/>
      <c r="D136" s="168"/>
      <c r="E136" s="3"/>
      <c r="F136" s="3"/>
      <c r="G136" s="3"/>
      <c r="H136" s="4"/>
      <c r="I136" s="4"/>
      <c r="J136" s="3"/>
      <c r="K136" s="5"/>
    </row>
    <row r="137" spans="1:11" s="34" customFormat="1" x14ac:dyDescent="0.7">
      <c r="A137" s="2"/>
      <c r="B137" s="112"/>
      <c r="C137" s="112"/>
      <c r="D137" s="168"/>
      <c r="E137" s="3"/>
      <c r="F137" s="3"/>
      <c r="G137" s="3"/>
      <c r="H137" s="4"/>
      <c r="I137" s="4"/>
      <c r="J137" s="3"/>
      <c r="K137" s="5"/>
    </row>
    <row r="138" spans="1:11" s="34" customFormat="1" x14ac:dyDescent="0.7">
      <c r="A138" s="2"/>
      <c r="B138" s="112"/>
      <c r="C138" s="112"/>
      <c r="D138" s="168"/>
      <c r="E138" s="3"/>
      <c r="F138" s="3"/>
      <c r="G138" s="3"/>
      <c r="H138" s="4"/>
      <c r="I138" s="4"/>
      <c r="J138" s="3"/>
      <c r="K138" s="5"/>
    </row>
    <row r="139" spans="1:11" s="34" customFormat="1" x14ac:dyDescent="0.7">
      <c r="A139" s="2"/>
      <c r="B139" s="112"/>
      <c r="C139" s="112"/>
      <c r="D139" s="168"/>
      <c r="E139" s="3"/>
      <c r="F139" s="3"/>
      <c r="G139" s="3"/>
      <c r="H139" s="4"/>
      <c r="I139" s="4"/>
      <c r="J139" s="3"/>
      <c r="K139" s="5"/>
    </row>
    <row r="140" spans="1:11" s="34" customFormat="1" x14ac:dyDescent="0.7">
      <c r="A140" s="2"/>
      <c r="B140" s="112"/>
      <c r="C140" s="112"/>
      <c r="D140" s="168"/>
      <c r="E140" s="3"/>
      <c r="F140" s="3"/>
      <c r="G140" s="3"/>
      <c r="H140" s="4"/>
      <c r="I140" s="4"/>
      <c r="J140" s="3"/>
      <c r="K140" s="5"/>
    </row>
    <row r="141" spans="1:11" s="34" customFormat="1" x14ac:dyDescent="0.7">
      <c r="A141" s="2"/>
      <c r="B141" s="112"/>
      <c r="C141" s="112"/>
      <c r="D141" s="168"/>
      <c r="E141" s="3"/>
      <c r="F141" s="3"/>
      <c r="G141" s="3"/>
      <c r="H141" s="4"/>
      <c r="I141" s="4"/>
      <c r="J141" s="3"/>
      <c r="K141" s="5"/>
    </row>
    <row r="142" spans="1:11" s="34" customFormat="1" x14ac:dyDescent="0.7">
      <c r="A142" s="2"/>
      <c r="B142" s="112"/>
      <c r="C142" s="112"/>
      <c r="D142" s="168"/>
      <c r="E142" s="3"/>
      <c r="F142" s="3"/>
      <c r="G142" s="3"/>
      <c r="H142" s="4"/>
      <c r="I142" s="4"/>
      <c r="J142" s="3"/>
      <c r="K142" s="5"/>
    </row>
    <row r="143" spans="1:11" s="34" customFormat="1" x14ac:dyDescent="0.7">
      <c r="A143" s="2"/>
      <c r="B143" s="112"/>
      <c r="C143" s="112"/>
      <c r="D143" s="168"/>
      <c r="E143" s="3"/>
      <c r="F143" s="3"/>
      <c r="G143" s="3"/>
      <c r="H143" s="4"/>
      <c r="I143" s="4"/>
      <c r="J143" s="3"/>
      <c r="K143" s="5"/>
    </row>
    <row r="144" spans="1:11" s="34" customFormat="1" x14ac:dyDescent="0.7">
      <c r="A144" s="2"/>
      <c r="B144" s="112"/>
      <c r="C144" s="112"/>
      <c r="D144" s="168"/>
      <c r="E144" s="3"/>
      <c r="F144" s="3"/>
      <c r="G144" s="3"/>
      <c r="H144" s="4"/>
      <c r="I144" s="4"/>
      <c r="J144" s="3"/>
      <c r="K144" s="5"/>
    </row>
    <row r="145" spans="1:11" s="34" customFormat="1" x14ac:dyDescent="0.7">
      <c r="A145" s="2"/>
      <c r="B145" s="112"/>
      <c r="C145" s="112"/>
      <c r="D145" s="168"/>
      <c r="E145" s="3"/>
      <c r="F145" s="3"/>
      <c r="G145" s="3"/>
      <c r="H145" s="4"/>
      <c r="I145" s="4"/>
      <c r="J145" s="3"/>
      <c r="K145" s="5"/>
    </row>
    <row r="146" spans="1:11" s="34" customFormat="1" x14ac:dyDescent="0.7">
      <c r="A146" s="2"/>
      <c r="B146" s="112"/>
      <c r="C146" s="112"/>
      <c r="D146" s="168"/>
      <c r="E146" s="3"/>
      <c r="F146" s="3"/>
      <c r="G146" s="3"/>
      <c r="H146" s="4"/>
      <c r="I146" s="4"/>
      <c r="J146" s="3"/>
      <c r="K146" s="5"/>
    </row>
    <row r="147" spans="1:11" s="34" customFormat="1" x14ac:dyDescent="0.7">
      <c r="A147" s="2"/>
      <c r="B147" s="112"/>
      <c r="C147" s="112"/>
      <c r="D147" s="168"/>
      <c r="E147" s="3"/>
      <c r="F147" s="3"/>
      <c r="G147" s="3"/>
      <c r="H147" s="4"/>
      <c r="I147" s="4"/>
      <c r="J147" s="3"/>
      <c r="K147" s="5"/>
    </row>
    <row r="148" spans="1:11" s="34" customFormat="1" x14ac:dyDescent="0.7">
      <c r="A148" s="2"/>
      <c r="B148" s="112"/>
      <c r="C148" s="112"/>
      <c r="D148" s="168"/>
      <c r="E148" s="3"/>
      <c r="F148" s="3"/>
      <c r="G148" s="3"/>
      <c r="H148" s="4"/>
      <c r="I148" s="4"/>
      <c r="J148" s="3"/>
      <c r="K148" s="5"/>
    </row>
    <row r="149" spans="1:11" s="34" customFormat="1" x14ac:dyDescent="0.7">
      <c r="A149" s="2"/>
      <c r="B149" s="112"/>
      <c r="C149" s="112"/>
      <c r="D149" s="168"/>
      <c r="E149" s="3"/>
      <c r="F149" s="3"/>
      <c r="G149" s="3"/>
      <c r="H149" s="4"/>
      <c r="I149" s="4"/>
      <c r="J149" s="3"/>
      <c r="K149" s="5"/>
    </row>
    <row r="150" spans="1:11" s="34" customFormat="1" x14ac:dyDescent="0.7">
      <c r="A150" s="2"/>
      <c r="B150" s="112"/>
      <c r="C150" s="112"/>
      <c r="D150" s="168"/>
      <c r="E150" s="3"/>
      <c r="F150" s="3"/>
      <c r="G150" s="3"/>
      <c r="H150" s="4"/>
      <c r="I150" s="4"/>
      <c r="J150" s="3"/>
      <c r="K150" s="5"/>
    </row>
    <row r="151" spans="1:11" s="34" customFormat="1" x14ac:dyDescent="0.7">
      <c r="A151" s="2"/>
      <c r="B151" s="112"/>
      <c r="C151" s="112"/>
      <c r="D151" s="168"/>
      <c r="E151" s="3"/>
      <c r="F151" s="3"/>
      <c r="G151" s="3"/>
      <c r="H151" s="4"/>
      <c r="I151" s="4"/>
      <c r="J151" s="3"/>
      <c r="K151" s="5"/>
    </row>
    <row r="152" spans="1:11" s="34" customFormat="1" x14ac:dyDescent="0.7">
      <c r="A152" s="2"/>
      <c r="B152" s="112"/>
      <c r="C152" s="112"/>
      <c r="D152" s="168"/>
      <c r="E152" s="3"/>
      <c r="F152" s="3"/>
      <c r="G152" s="3"/>
      <c r="H152" s="4"/>
      <c r="I152" s="4"/>
      <c r="J152" s="3"/>
      <c r="K152" s="5"/>
    </row>
    <row r="153" spans="1:11" s="34" customFormat="1" x14ac:dyDescent="0.7">
      <c r="A153" s="2"/>
      <c r="B153" s="112"/>
      <c r="C153" s="112"/>
      <c r="D153" s="168"/>
      <c r="E153" s="3"/>
      <c r="F153" s="3"/>
      <c r="G153" s="3"/>
      <c r="H153" s="4"/>
      <c r="I153" s="4"/>
      <c r="J153" s="3"/>
      <c r="K153" s="5"/>
    </row>
    <row r="154" spans="1:11" s="34" customFormat="1" x14ac:dyDescent="0.7">
      <c r="A154" s="2"/>
      <c r="B154" s="112"/>
      <c r="C154" s="112"/>
      <c r="D154" s="168"/>
      <c r="E154" s="3"/>
      <c r="F154" s="3"/>
      <c r="G154" s="3"/>
      <c r="H154" s="4"/>
      <c r="I154" s="4"/>
      <c r="J154" s="3"/>
      <c r="K154" s="5"/>
    </row>
    <row r="155" spans="1:11" s="34" customFormat="1" x14ac:dyDescent="0.7">
      <c r="A155" s="2"/>
      <c r="B155" s="112"/>
      <c r="C155" s="112"/>
      <c r="D155" s="168"/>
      <c r="E155" s="3"/>
      <c r="F155" s="3"/>
      <c r="G155" s="3"/>
      <c r="H155" s="4"/>
      <c r="I155" s="4"/>
      <c r="J155" s="3"/>
      <c r="K155" s="5"/>
    </row>
    <row r="156" spans="1:11" s="34" customFormat="1" x14ac:dyDescent="0.7">
      <c r="A156" s="2"/>
      <c r="B156" s="112"/>
      <c r="C156" s="112"/>
      <c r="D156" s="168"/>
      <c r="E156" s="3"/>
      <c r="F156" s="3"/>
      <c r="G156" s="3"/>
      <c r="H156" s="4"/>
      <c r="I156" s="4"/>
      <c r="J156" s="3"/>
      <c r="K156" s="5"/>
    </row>
    <row r="157" spans="1:11" s="34" customFormat="1" x14ac:dyDescent="0.7">
      <c r="A157" s="2"/>
      <c r="B157" s="112"/>
      <c r="C157" s="112"/>
      <c r="D157" s="168"/>
      <c r="E157" s="3"/>
      <c r="F157" s="3"/>
      <c r="G157" s="3"/>
      <c r="H157" s="4"/>
      <c r="I157" s="4"/>
      <c r="J157" s="3"/>
      <c r="K157" s="5"/>
    </row>
    <row r="158" spans="1:11" s="34" customFormat="1" x14ac:dyDescent="0.7">
      <c r="A158" s="2"/>
      <c r="B158" s="112"/>
      <c r="C158" s="112"/>
      <c r="D158" s="168"/>
      <c r="E158" s="3"/>
      <c r="F158" s="3"/>
      <c r="G158" s="3"/>
      <c r="H158" s="4"/>
      <c r="I158" s="4"/>
      <c r="J158" s="3"/>
      <c r="K158" s="5"/>
    </row>
    <row r="159" spans="1:11" s="34" customFormat="1" x14ac:dyDescent="0.7">
      <c r="A159" s="2"/>
      <c r="B159" s="112"/>
      <c r="C159" s="112"/>
      <c r="D159" s="168"/>
      <c r="E159" s="3"/>
      <c r="F159" s="3"/>
      <c r="G159" s="3"/>
      <c r="H159" s="4"/>
      <c r="I159" s="4"/>
      <c r="J159" s="3"/>
      <c r="K159" s="5"/>
    </row>
    <row r="160" spans="1:11" s="34" customFormat="1" x14ac:dyDescent="0.7">
      <c r="A160" s="2"/>
      <c r="B160" s="112"/>
      <c r="C160" s="112"/>
      <c r="D160" s="168"/>
      <c r="E160" s="3"/>
      <c r="F160" s="3"/>
      <c r="G160" s="3"/>
      <c r="H160" s="4"/>
      <c r="I160" s="4"/>
      <c r="J160" s="3"/>
      <c r="K160" s="5"/>
    </row>
    <row r="161" spans="1:11" s="34" customFormat="1" x14ac:dyDescent="0.7">
      <c r="A161" s="2"/>
      <c r="B161" s="112"/>
      <c r="C161" s="112"/>
      <c r="D161" s="168"/>
      <c r="E161" s="3"/>
      <c r="F161" s="3"/>
      <c r="G161" s="3"/>
      <c r="H161" s="4"/>
      <c r="I161" s="4"/>
      <c r="J161" s="3"/>
      <c r="K161" s="5"/>
    </row>
    <row r="162" spans="1:11" s="34" customFormat="1" x14ac:dyDescent="0.7">
      <c r="A162" s="2"/>
      <c r="B162" s="112"/>
      <c r="C162" s="112"/>
      <c r="D162" s="168"/>
      <c r="E162" s="3"/>
      <c r="F162" s="3"/>
      <c r="G162" s="3"/>
      <c r="H162" s="4"/>
      <c r="I162" s="4"/>
      <c r="J162" s="3"/>
      <c r="K162" s="5"/>
    </row>
    <row r="163" spans="1:11" s="34" customFormat="1" x14ac:dyDescent="0.7">
      <c r="A163" s="2"/>
      <c r="B163" s="112"/>
      <c r="C163" s="112"/>
      <c r="D163" s="168"/>
      <c r="E163" s="3"/>
      <c r="F163" s="3"/>
      <c r="G163" s="3"/>
      <c r="H163" s="4"/>
      <c r="I163" s="4"/>
      <c r="J163" s="3"/>
      <c r="K163" s="5"/>
    </row>
    <row r="164" spans="1:11" s="34" customFormat="1" x14ac:dyDescent="0.7">
      <c r="A164" s="2"/>
      <c r="B164" s="112"/>
      <c r="C164" s="112"/>
      <c r="D164" s="168"/>
      <c r="E164" s="3"/>
      <c r="F164" s="3"/>
      <c r="G164" s="3"/>
      <c r="H164" s="4"/>
      <c r="I164" s="4"/>
      <c r="J164" s="3"/>
      <c r="K164" s="5"/>
    </row>
    <row r="165" spans="1:11" s="34" customFormat="1" x14ac:dyDescent="0.7">
      <c r="A165" s="2"/>
      <c r="B165" s="112"/>
      <c r="C165" s="112"/>
      <c r="D165" s="168"/>
      <c r="E165" s="3"/>
      <c r="F165" s="3"/>
      <c r="G165" s="3"/>
      <c r="H165" s="4"/>
      <c r="I165" s="4"/>
      <c r="J165" s="3"/>
      <c r="K165" s="5"/>
    </row>
    <row r="166" spans="1:11" s="34" customFormat="1" x14ac:dyDescent="0.7">
      <c r="A166" s="2"/>
      <c r="B166" s="112"/>
      <c r="C166" s="112"/>
      <c r="D166" s="168"/>
      <c r="E166" s="3"/>
      <c r="F166" s="3"/>
      <c r="G166" s="3"/>
      <c r="H166" s="4"/>
      <c r="I166" s="4"/>
      <c r="J166" s="3"/>
      <c r="K166" s="5"/>
    </row>
    <row r="167" spans="1:11" s="34" customFormat="1" x14ac:dyDescent="0.7">
      <c r="A167" s="2"/>
      <c r="B167" s="112"/>
      <c r="C167" s="112"/>
      <c r="D167" s="168"/>
      <c r="E167" s="3"/>
      <c r="F167" s="3"/>
      <c r="G167" s="3"/>
      <c r="H167" s="4"/>
      <c r="I167" s="4"/>
      <c r="J167" s="3"/>
      <c r="K167" s="5"/>
    </row>
    <row r="168" spans="1:11" s="34" customFormat="1" x14ac:dyDescent="0.7">
      <c r="A168" s="2"/>
      <c r="B168" s="112"/>
      <c r="C168" s="112"/>
      <c r="D168" s="168"/>
      <c r="E168" s="3"/>
      <c r="F168" s="3"/>
      <c r="G168" s="3"/>
      <c r="H168" s="4"/>
      <c r="I168" s="4"/>
      <c r="J168" s="3"/>
      <c r="K168" s="5"/>
    </row>
    <row r="169" spans="1:11" s="34" customFormat="1" x14ac:dyDescent="0.7">
      <c r="A169" s="2"/>
      <c r="B169" s="112"/>
      <c r="C169" s="112"/>
      <c r="D169" s="168"/>
      <c r="E169" s="3"/>
      <c r="F169" s="3"/>
      <c r="G169" s="3"/>
      <c r="H169" s="4"/>
      <c r="I169" s="4"/>
      <c r="J169" s="3"/>
      <c r="K169" s="5"/>
    </row>
    <row r="170" spans="1:11" s="34" customFormat="1" x14ac:dyDescent="0.7">
      <c r="A170" s="2"/>
      <c r="B170" s="112"/>
      <c r="C170" s="112"/>
      <c r="D170" s="168"/>
      <c r="E170" s="3"/>
      <c r="F170" s="3"/>
      <c r="G170" s="3"/>
      <c r="H170" s="4"/>
      <c r="I170" s="4"/>
      <c r="J170" s="3"/>
      <c r="K170" s="5"/>
    </row>
    <row r="171" spans="1:11" s="34" customFormat="1" x14ac:dyDescent="0.7">
      <c r="A171" s="2"/>
      <c r="B171" s="112"/>
      <c r="C171" s="112"/>
      <c r="D171" s="168"/>
      <c r="E171" s="3"/>
      <c r="F171" s="3"/>
      <c r="G171" s="3"/>
      <c r="H171" s="4"/>
      <c r="I171" s="4"/>
      <c r="J171" s="3"/>
      <c r="K171" s="5"/>
    </row>
    <row r="172" spans="1:11" s="34" customFormat="1" x14ac:dyDescent="0.7">
      <c r="A172" s="2"/>
      <c r="B172" s="112"/>
      <c r="C172" s="112"/>
      <c r="D172" s="168"/>
      <c r="E172" s="3"/>
      <c r="F172" s="3"/>
      <c r="G172" s="3"/>
      <c r="H172" s="4"/>
      <c r="I172" s="4"/>
      <c r="J172" s="3"/>
      <c r="K172" s="5"/>
    </row>
    <row r="173" spans="1:11" s="34" customFormat="1" x14ac:dyDescent="0.7">
      <c r="A173" s="2"/>
      <c r="B173" s="112"/>
      <c r="C173" s="112"/>
      <c r="D173" s="168"/>
      <c r="E173" s="3"/>
      <c r="F173" s="3"/>
      <c r="G173" s="3"/>
      <c r="H173" s="4"/>
      <c r="I173" s="4"/>
      <c r="J173" s="3"/>
      <c r="K173" s="5"/>
    </row>
    <row r="174" spans="1:11" s="34" customFormat="1" x14ac:dyDescent="0.7">
      <c r="A174" s="2"/>
      <c r="B174" s="112"/>
      <c r="C174" s="112"/>
      <c r="D174" s="168"/>
      <c r="E174" s="3"/>
      <c r="F174" s="3"/>
      <c r="G174" s="3"/>
      <c r="H174" s="4"/>
      <c r="I174" s="4"/>
      <c r="J174" s="3"/>
      <c r="K174" s="5"/>
    </row>
    <row r="175" spans="1:11" s="34" customFormat="1" x14ac:dyDescent="0.7">
      <c r="A175" s="2"/>
      <c r="B175" s="112"/>
      <c r="C175" s="112"/>
      <c r="D175" s="168"/>
      <c r="E175" s="3"/>
      <c r="F175" s="3"/>
      <c r="G175" s="3"/>
      <c r="H175" s="4"/>
      <c r="I175" s="4"/>
      <c r="J175" s="3"/>
      <c r="K175" s="5"/>
    </row>
    <row r="176" spans="1:11" s="34" customFormat="1" x14ac:dyDescent="0.7">
      <c r="A176" s="2"/>
      <c r="B176" s="112"/>
      <c r="C176" s="112"/>
      <c r="D176" s="168"/>
      <c r="E176" s="3"/>
      <c r="F176" s="3"/>
      <c r="G176" s="3"/>
      <c r="H176" s="4"/>
      <c r="I176" s="4"/>
      <c r="J176" s="3"/>
      <c r="K176" s="5"/>
    </row>
    <row r="177" spans="1:11" s="34" customFormat="1" x14ac:dyDescent="0.7">
      <c r="A177" s="2"/>
      <c r="B177" s="112"/>
      <c r="C177" s="112"/>
      <c r="D177" s="168"/>
      <c r="E177" s="3"/>
      <c r="F177" s="3"/>
      <c r="G177" s="3"/>
      <c r="H177" s="4"/>
      <c r="I177" s="4"/>
      <c r="J177" s="3"/>
      <c r="K177" s="5"/>
    </row>
    <row r="178" spans="1:11" s="34" customFormat="1" x14ac:dyDescent="0.7">
      <c r="A178" s="2"/>
      <c r="B178" s="112"/>
      <c r="C178" s="112"/>
      <c r="D178" s="168"/>
      <c r="E178" s="3"/>
      <c r="F178" s="3"/>
      <c r="G178" s="3"/>
      <c r="H178" s="4"/>
      <c r="I178" s="4"/>
      <c r="J178" s="3"/>
      <c r="K178" s="5"/>
    </row>
    <row r="179" spans="1:11" s="34" customFormat="1" x14ac:dyDescent="0.7">
      <c r="A179" s="2"/>
      <c r="B179" s="112"/>
      <c r="C179" s="112"/>
      <c r="D179" s="168"/>
      <c r="E179" s="3"/>
      <c r="F179" s="3"/>
      <c r="G179" s="3"/>
      <c r="H179" s="4"/>
      <c r="I179" s="4"/>
      <c r="J179" s="3"/>
      <c r="K179" s="5"/>
    </row>
    <row r="180" spans="1:11" s="34" customFormat="1" x14ac:dyDescent="0.7">
      <c r="A180" s="2"/>
      <c r="B180" s="112"/>
      <c r="C180" s="112"/>
      <c r="D180" s="168"/>
      <c r="E180" s="3"/>
      <c r="F180" s="3"/>
      <c r="G180" s="3"/>
      <c r="H180" s="4"/>
      <c r="I180" s="4"/>
      <c r="J180" s="3"/>
      <c r="K180" s="5"/>
    </row>
    <row r="181" spans="1:11" s="34" customFormat="1" x14ac:dyDescent="0.7">
      <c r="A181" s="2"/>
      <c r="B181" s="112"/>
      <c r="C181" s="112"/>
      <c r="D181" s="168"/>
      <c r="E181" s="3"/>
      <c r="F181" s="3"/>
      <c r="G181" s="3"/>
      <c r="H181" s="4"/>
      <c r="I181" s="4"/>
      <c r="J181" s="3"/>
      <c r="K181" s="5"/>
    </row>
    <row r="182" spans="1:11" s="34" customFormat="1" x14ac:dyDescent="0.7">
      <c r="A182" s="2"/>
      <c r="B182" s="112"/>
      <c r="C182" s="112"/>
      <c r="D182" s="168"/>
      <c r="E182" s="3"/>
      <c r="F182" s="3"/>
      <c r="G182" s="3"/>
      <c r="H182" s="4"/>
      <c r="I182" s="4"/>
      <c r="J182" s="3"/>
      <c r="K182" s="5"/>
    </row>
    <row r="183" spans="1:11" s="34" customFormat="1" x14ac:dyDescent="0.7">
      <c r="A183" s="2"/>
      <c r="B183" s="112"/>
      <c r="C183" s="112"/>
      <c r="D183" s="168"/>
      <c r="E183" s="3"/>
      <c r="F183" s="3"/>
      <c r="G183" s="3"/>
      <c r="H183" s="4"/>
      <c r="I183" s="4"/>
      <c r="J183" s="3"/>
      <c r="K183" s="5"/>
    </row>
    <row r="184" spans="1:11" s="34" customFormat="1" x14ac:dyDescent="0.7">
      <c r="A184" s="2"/>
      <c r="B184" s="112"/>
      <c r="C184" s="112"/>
      <c r="D184" s="168"/>
      <c r="E184" s="3"/>
      <c r="F184" s="3"/>
      <c r="G184" s="3"/>
      <c r="H184" s="4"/>
      <c r="I184" s="4"/>
      <c r="J184" s="3"/>
      <c r="K184" s="5"/>
    </row>
    <row r="185" spans="1:11" s="34" customFormat="1" x14ac:dyDescent="0.7">
      <c r="A185" s="2"/>
      <c r="B185" s="112"/>
      <c r="C185" s="112"/>
      <c r="D185" s="168"/>
      <c r="E185" s="3"/>
      <c r="F185" s="3"/>
      <c r="G185" s="3"/>
      <c r="H185" s="4"/>
      <c r="I185" s="4"/>
      <c r="J185" s="3"/>
      <c r="K185" s="5"/>
    </row>
    <row r="186" spans="1:11" s="34" customFormat="1" x14ac:dyDescent="0.7">
      <c r="A186" s="2"/>
      <c r="B186" s="112"/>
      <c r="C186" s="112"/>
      <c r="D186" s="168"/>
      <c r="E186" s="3"/>
      <c r="F186" s="3"/>
      <c r="G186" s="3"/>
      <c r="H186" s="4"/>
      <c r="I186" s="4"/>
      <c r="J186" s="3"/>
      <c r="K186" s="5"/>
    </row>
    <row r="187" spans="1:11" s="34" customFormat="1" x14ac:dyDescent="0.7">
      <c r="A187" s="2"/>
      <c r="B187" s="112"/>
      <c r="C187" s="112"/>
      <c r="D187" s="168"/>
      <c r="E187" s="3"/>
      <c r="F187" s="3"/>
      <c r="G187" s="3"/>
      <c r="H187" s="4"/>
      <c r="I187" s="4"/>
      <c r="J187" s="3"/>
      <c r="K187" s="5"/>
    </row>
    <row r="188" spans="1:11" s="34" customFormat="1" x14ac:dyDescent="0.7">
      <c r="A188" s="2"/>
      <c r="B188" s="112"/>
      <c r="C188" s="112"/>
      <c r="D188" s="168"/>
      <c r="E188" s="3"/>
      <c r="F188" s="3"/>
      <c r="G188" s="3"/>
      <c r="H188" s="4"/>
      <c r="I188" s="4"/>
      <c r="J188" s="3"/>
      <c r="K188" s="5"/>
    </row>
    <row r="189" spans="1:11" s="34" customFormat="1" x14ac:dyDescent="0.7">
      <c r="A189" s="2"/>
      <c r="B189" s="112"/>
      <c r="C189" s="112"/>
      <c r="D189" s="168"/>
      <c r="E189" s="3"/>
      <c r="F189" s="3"/>
      <c r="G189" s="3"/>
      <c r="H189" s="4"/>
      <c r="I189" s="4"/>
      <c r="J189" s="3"/>
      <c r="K189" s="5"/>
    </row>
    <row r="190" spans="1:11" s="34" customFormat="1" x14ac:dyDescent="0.7">
      <c r="A190" s="2"/>
      <c r="B190" s="112"/>
      <c r="C190" s="112"/>
      <c r="D190" s="168"/>
      <c r="E190" s="3"/>
      <c r="F190" s="3"/>
      <c r="G190" s="3"/>
      <c r="H190" s="4"/>
      <c r="I190" s="4"/>
      <c r="J190" s="3"/>
      <c r="K190" s="5"/>
    </row>
    <row r="191" spans="1:11" s="34" customFormat="1" x14ac:dyDescent="0.7">
      <c r="A191" s="2"/>
      <c r="B191" s="112"/>
      <c r="C191" s="112"/>
      <c r="D191" s="168"/>
      <c r="E191" s="3"/>
      <c r="F191" s="3"/>
      <c r="G191" s="3"/>
      <c r="H191" s="4"/>
      <c r="I191" s="4"/>
      <c r="J191" s="3"/>
      <c r="K191" s="5"/>
    </row>
    <row r="192" spans="1:11" s="34" customFormat="1" x14ac:dyDescent="0.7">
      <c r="A192" s="2"/>
      <c r="B192" s="112"/>
      <c r="C192" s="112"/>
      <c r="D192" s="168"/>
      <c r="E192" s="3"/>
      <c r="F192" s="3"/>
      <c r="G192" s="3"/>
      <c r="H192" s="4"/>
      <c r="I192" s="4"/>
      <c r="J192" s="3"/>
      <c r="K192" s="5"/>
    </row>
    <row r="193" spans="1:11" s="34" customFormat="1" x14ac:dyDescent="0.7">
      <c r="A193" s="2"/>
      <c r="B193" s="112"/>
      <c r="C193" s="112"/>
      <c r="D193" s="168"/>
      <c r="E193" s="3"/>
      <c r="F193" s="3"/>
      <c r="G193" s="3"/>
      <c r="H193" s="4"/>
      <c r="I193" s="4"/>
      <c r="J193" s="3"/>
      <c r="K193" s="5"/>
    </row>
    <row r="194" spans="1:11" s="34" customFormat="1" x14ac:dyDescent="0.7">
      <c r="A194" s="2"/>
      <c r="B194" s="112"/>
      <c r="C194" s="112"/>
      <c r="D194" s="168"/>
      <c r="E194" s="3"/>
      <c r="F194" s="3"/>
      <c r="G194" s="3"/>
      <c r="H194" s="4"/>
      <c r="I194" s="4"/>
      <c r="J194" s="3"/>
      <c r="K194" s="5"/>
    </row>
    <row r="195" spans="1:11" s="34" customFormat="1" x14ac:dyDescent="0.7">
      <c r="A195" s="2"/>
      <c r="B195" s="112"/>
      <c r="C195" s="112"/>
      <c r="D195" s="168"/>
      <c r="E195" s="3"/>
      <c r="F195" s="3"/>
      <c r="G195" s="3"/>
      <c r="H195" s="4"/>
      <c r="I195" s="4"/>
      <c r="J195" s="3"/>
      <c r="K195" s="5"/>
    </row>
    <row r="196" spans="1:11" s="34" customFormat="1" x14ac:dyDescent="0.7">
      <c r="A196" s="2"/>
      <c r="B196" s="112"/>
      <c r="C196" s="112"/>
      <c r="D196" s="168"/>
      <c r="E196" s="3"/>
      <c r="F196" s="3"/>
      <c r="G196" s="3"/>
      <c r="H196" s="4"/>
      <c r="I196" s="4"/>
      <c r="J196" s="3"/>
      <c r="K196" s="5"/>
    </row>
    <row r="197" spans="1:11" s="34" customFormat="1" x14ac:dyDescent="0.7">
      <c r="A197" s="2"/>
      <c r="B197" s="112"/>
      <c r="C197" s="112"/>
      <c r="D197" s="168"/>
      <c r="E197" s="3"/>
      <c r="F197" s="3"/>
      <c r="G197" s="3"/>
      <c r="H197" s="4"/>
      <c r="I197" s="4"/>
      <c r="J197" s="3"/>
      <c r="K197" s="5"/>
    </row>
    <row r="198" spans="1:11" s="34" customFormat="1" x14ac:dyDescent="0.7">
      <c r="A198" s="2"/>
      <c r="B198" s="112"/>
      <c r="C198" s="112"/>
      <c r="D198" s="168"/>
      <c r="E198" s="3"/>
      <c r="F198" s="3"/>
      <c r="G198" s="3"/>
      <c r="H198" s="4"/>
      <c r="I198" s="4"/>
      <c r="J198" s="3"/>
      <c r="K198" s="5"/>
    </row>
    <row r="199" spans="1:11" s="34" customFormat="1" x14ac:dyDescent="0.7">
      <c r="A199" s="2"/>
      <c r="B199" s="112"/>
      <c r="C199" s="112"/>
      <c r="D199" s="168"/>
      <c r="E199" s="3"/>
      <c r="F199" s="3"/>
      <c r="G199" s="3"/>
      <c r="H199" s="4"/>
      <c r="I199" s="4"/>
      <c r="J199" s="3"/>
      <c r="K199" s="5"/>
    </row>
    <row r="200" spans="1:11" s="34" customFormat="1" x14ac:dyDescent="0.7">
      <c r="A200" s="2"/>
      <c r="B200" s="112"/>
      <c r="C200" s="112"/>
      <c r="D200" s="168"/>
      <c r="E200" s="3"/>
      <c r="F200" s="3"/>
      <c r="G200" s="3"/>
      <c r="H200" s="4"/>
      <c r="I200" s="4"/>
      <c r="J200" s="3"/>
      <c r="K200" s="5"/>
    </row>
    <row r="201" spans="1:11" s="34" customFormat="1" x14ac:dyDescent="0.7">
      <c r="A201" s="2"/>
      <c r="B201" s="112"/>
      <c r="C201" s="112"/>
      <c r="D201" s="168"/>
      <c r="E201" s="3"/>
      <c r="F201" s="3"/>
      <c r="G201" s="3"/>
      <c r="H201" s="4"/>
      <c r="I201" s="4"/>
      <c r="J201" s="3"/>
      <c r="K201" s="5"/>
    </row>
    <row r="202" spans="1:11" s="34" customFormat="1" x14ac:dyDescent="0.7">
      <c r="A202" s="2"/>
      <c r="B202" s="112"/>
      <c r="C202" s="112"/>
      <c r="D202" s="168"/>
      <c r="E202" s="3"/>
      <c r="F202" s="3"/>
      <c r="G202" s="3"/>
      <c r="H202" s="4"/>
      <c r="I202" s="4"/>
      <c r="J202" s="3"/>
      <c r="K202" s="5"/>
    </row>
    <row r="203" spans="1:11" s="34" customFormat="1" x14ac:dyDescent="0.7">
      <c r="A203" s="2"/>
      <c r="B203" s="112"/>
      <c r="C203" s="112"/>
      <c r="D203" s="168"/>
      <c r="E203" s="3"/>
      <c r="F203" s="3"/>
      <c r="G203" s="3"/>
      <c r="H203" s="4"/>
      <c r="I203" s="4"/>
      <c r="J203" s="3"/>
      <c r="K203" s="5"/>
    </row>
    <row r="204" spans="1:11" s="34" customFormat="1" x14ac:dyDescent="0.7">
      <c r="A204" s="2"/>
      <c r="B204" s="112"/>
      <c r="C204" s="112"/>
      <c r="D204" s="168"/>
      <c r="E204" s="3"/>
      <c r="F204" s="3"/>
      <c r="G204" s="3"/>
      <c r="H204" s="4"/>
      <c r="I204" s="4"/>
      <c r="J204" s="3"/>
      <c r="K204" s="5"/>
    </row>
    <row r="205" spans="1:11" s="34" customFormat="1" x14ac:dyDescent="0.7">
      <c r="A205" s="2"/>
      <c r="B205" s="112"/>
      <c r="C205" s="112"/>
      <c r="D205" s="168"/>
      <c r="E205" s="3"/>
      <c r="F205" s="3"/>
      <c r="G205" s="3"/>
      <c r="H205" s="4"/>
      <c r="I205" s="4"/>
      <c r="J205" s="3"/>
      <c r="K205" s="5"/>
    </row>
    <row r="206" spans="1:11" s="34" customFormat="1" x14ac:dyDescent="0.7">
      <c r="A206" s="2"/>
      <c r="B206" s="112"/>
      <c r="C206" s="112"/>
      <c r="D206" s="168"/>
      <c r="E206" s="3"/>
      <c r="F206" s="3"/>
      <c r="G206" s="3"/>
      <c r="H206" s="4"/>
      <c r="I206" s="4"/>
      <c r="J206" s="3"/>
      <c r="K206" s="5"/>
    </row>
    <row r="207" spans="1:11" s="34" customFormat="1" x14ac:dyDescent="0.7">
      <c r="A207" s="2"/>
      <c r="B207" s="112"/>
      <c r="C207" s="112"/>
      <c r="D207" s="168"/>
      <c r="E207" s="3"/>
      <c r="F207" s="3"/>
      <c r="G207" s="3"/>
      <c r="H207" s="4"/>
      <c r="I207" s="4"/>
      <c r="J207" s="3"/>
      <c r="K207" s="5"/>
    </row>
    <row r="208" spans="1:11" s="34" customFormat="1" x14ac:dyDescent="0.7">
      <c r="A208" s="2"/>
      <c r="B208" s="112"/>
      <c r="C208" s="112"/>
      <c r="D208" s="168"/>
      <c r="E208" s="3"/>
      <c r="F208" s="3"/>
      <c r="G208" s="3"/>
      <c r="H208" s="4"/>
      <c r="I208" s="4"/>
      <c r="J208" s="3"/>
      <c r="K208" s="5"/>
    </row>
    <row r="209" spans="1:11" s="34" customFormat="1" x14ac:dyDescent="0.7">
      <c r="A209" s="2"/>
      <c r="B209" s="112"/>
      <c r="C209" s="112"/>
      <c r="D209" s="168"/>
      <c r="E209" s="3"/>
      <c r="F209" s="3"/>
      <c r="G209" s="3"/>
      <c r="H209" s="4"/>
      <c r="I209" s="4"/>
      <c r="J209" s="3"/>
      <c r="K209" s="5"/>
    </row>
    <row r="210" spans="1:11" s="34" customFormat="1" x14ac:dyDescent="0.7">
      <c r="A210" s="2"/>
      <c r="B210" s="112"/>
      <c r="C210" s="112"/>
      <c r="D210" s="168"/>
      <c r="E210" s="3"/>
      <c r="F210" s="3"/>
      <c r="G210" s="3"/>
      <c r="H210" s="4"/>
      <c r="I210" s="4"/>
      <c r="J210" s="3"/>
      <c r="K210" s="5"/>
    </row>
    <row r="211" spans="1:11" s="34" customFormat="1" x14ac:dyDescent="0.7">
      <c r="A211" s="2"/>
      <c r="B211" s="112"/>
      <c r="C211" s="112"/>
      <c r="D211" s="168"/>
      <c r="E211" s="3"/>
      <c r="F211" s="3"/>
      <c r="G211" s="3"/>
      <c r="H211" s="4"/>
      <c r="I211" s="4"/>
      <c r="J211" s="3"/>
      <c r="K211" s="5"/>
    </row>
    <row r="212" spans="1:11" s="34" customFormat="1" x14ac:dyDescent="0.7">
      <c r="A212" s="2"/>
      <c r="B212" s="112"/>
      <c r="C212" s="112"/>
      <c r="D212" s="168"/>
      <c r="E212" s="3"/>
      <c r="F212" s="3"/>
      <c r="G212" s="3"/>
      <c r="H212" s="4"/>
      <c r="I212" s="4"/>
      <c r="J212" s="3"/>
      <c r="K212" s="5"/>
    </row>
    <row r="213" spans="1:11" s="34" customFormat="1" x14ac:dyDescent="0.7">
      <c r="A213" s="2"/>
      <c r="B213" s="112"/>
      <c r="C213" s="112"/>
      <c r="D213" s="168"/>
      <c r="E213" s="3"/>
      <c r="F213" s="3"/>
      <c r="G213" s="3"/>
      <c r="H213" s="4"/>
      <c r="I213" s="4"/>
      <c r="J213" s="3"/>
      <c r="K213" s="5"/>
    </row>
    <row r="214" spans="1:11" s="34" customFormat="1" x14ac:dyDescent="0.7">
      <c r="A214" s="2"/>
      <c r="B214" s="112"/>
      <c r="C214" s="112"/>
      <c r="D214" s="168"/>
      <c r="E214" s="3"/>
      <c r="F214" s="3"/>
      <c r="G214" s="3"/>
      <c r="H214" s="4"/>
      <c r="I214" s="4"/>
      <c r="J214" s="3"/>
      <c r="K214" s="5"/>
    </row>
    <row r="215" spans="1:11" s="34" customFormat="1" x14ac:dyDescent="0.7">
      <c r="A215" s="2"/>
      <c r="B215" s="112"/>
      <c r="C215" s="112"/>
      <c r="D215" s="168"/>
      <c r="E215" s="3"/>
      <c r="F215" s="3"/>
      <c r="G215" s="3"/>
      <c r="H215" s="4"/>
      <c r="I215" s="4"/>
      <c r="J215" s="3"/>
      <c r="K215" s="5"/>
    </row>
    <row r="216" spans="1:11" s="34" customFormat="1" x14ac:dyDescent="0.7">
      <c r="A216" s="2"/>
      <c r="B216" s="112"/>
      <c r="C216" s="112"/>
      <c r="D216" s="168"/>
      <c r="E216" s="3"/>
      <c r="F216" s="3"/>
      <c r="G216" s="3"/>
      <c r="H216" s="4"/>
      <c r="I216" s="4"/>
      <c r="J216" s="3"/>
      <c r="K216" s="5"/>
    </row>
    <row r="217" spans="1:11" s="34" customFormat="1" x14ac:dyDescent="0.7">
      <c r="A217" s="2"/>
      <c r="B217" s="112"/>
      <c r="C217" s="112"/>
      <c r="D217" s="168"/>
      <c r="E217" s="3"/>
      <c r="F217" s="3"/>
      <c r="G217" s="3"/>
      <c r="H217" s="4"/>
      <c r="I217" s="4"/>
      <c r="J217" s="3"/>
      <c r="K217" s="5"/>
    </row>
    <row r="218" spans="1:11" s="34" customFormat="1" x14ac:dyDescent="0.7">
      <c r="A218" s="2"/>
      <c r="B218" s="112"/>
      <c r="C218" s="112"/>
      <c r="D218" s="168"/>
      <c r="E218" s="3"/>
      <c r="F218" s="3"/>
      <c r="G218" s="3"/>
      <c r="H218" s="4"/>
      <c r="I218" s="4"/>
      <c r="J218" s="3"/>
      <c r="K218" s="5"/>
    </row>
    <row r="219" spans="1:11" s="34" customFormat="1" x14ac:dyDescent="0.7">
      <c r="A219" s="2"/>
      <c r="B219" s="112"/>
      <c r="C219" s="112"/>
      <c r="D219" s="168"/>
      <c r="E219" s="3"/>
      <c r="F219" s="3"/>
      <c r="G219" s="3"/>
      <c r="H219" s="4"/>
      <c r="I219" s="4"/>
      <c r="J219" s="3"/>
      <c r="K219" s="5"/>
    </row>
    <row r="220" spans="1:11" s="34" customFormat="1" x14ac:dyDescent="0.7">
      <c r="A220" s="2"/>
      <c r="B220" s="112"/>
      <c r="C220" s="112"/>
      <c r="D220" s="168"/>
      <c r="E220" s="3"/>
      <c r="F220" s="3"/>
      <c r="G220" s="3"/>
      <c r="H220" s="4"/>
      <c r="I220" s="4"/>
      <c r="J220" s="3"/>
      <c r="K220" s="5"/>
    </row>
    <row r="221" spans="1:11" s="34" customFormat="1" x14ac:dyDescent="0.7">
      <c r="A221" s="2"/>
      <c r="B221" s="112"/>
      <c r="C221" s="112"/>
      <c r="D221" s="168"/>
      <c r="E221" s="3"/>
      <c r="F221" s="3"/>
      <c r="G221" s="3"/>
      <c r="H221" s="4"/>
      <c r="I221" s="4"/>
      <c r="J221" s="3"/>
      <c r="K221" s="5"/>
    </row>
    <row r="222" spans="1:11" s="34" customFormat="1" x14ac:dyDescent="0.7">
      <c r="A222" s="2"/>
      <c r="B222" s="112"/>
      <c r="C222" s="112"/>
      <c r="D222" s="168"/>
      <c r="E222" s="3"/>
      <c r="F222" s="3"/>
      <c r="G222" s="3"/>
      <c r="H222" s="4"/>
      <c r="I222" s="4"/>
      <c r="J222" s="3"/>
      <c r="K222" s="5"/>
    </row>
    <row r="223" spans="1:11" s="34" customFormat="1" x14ac:dyDescent="0.7">
      <c r="A223" s="2"/>
      <c r="B223" s="112"/>
      <c r="C223" s="112"/>
      <c r="D223" s="168"/>
      <c r="E223" s="3"/>
      <c r="F223" s="3"/>
      <c r="G223" s="3"/>
      <c r="H223" s="4"/>
      <c r="I223" s="4"/>
      <c r="J223" s="3"/>
      <c r="K223" s="5"/>
    </row>
    <row r="224" spans="1:11" s="34" customFormat="1" x14ac:dyDescent="0.7">
      <c r="A224" s="2"/>
      <c r="B224" s="112"/>
      <c r="C224" s="112"/>
      <c r="D224" s="168"/>
      <c r="E224" s="3"/>
      <c r="F224" s="3"/>
      <c r="G224" s="3"/>
      <c r="H224" s="4"/>
      <c r="I224" s="4"/>
      <c r="J224" s="3"/>
      <c r="K224" s="5"/>
    </row>
    <row r="225" spans="1:11" s="34" customFormat="1" x14ac:dyDescent="0.7">
      <c r="A225" s="2"/>
      <c r="B225" s="112"/>
      <c r="C225" s="112"/>
      <c r="D225" s="168"/>
      <c r="E225" s="3"/>
      <c r="F225" s="3"/>
      <c r="G225" s="3"/>
      <c r="H225" s="4"/>
      <c r="I225" s="4"/>
      <c r="J225" s="3"/>
      <c r="K225" s="5"/>
    </row>
    <row r="226" spans="1:11" s="34" customFormat="1" x14ac:dyDescent="0.7">
      <c r="A226" s="2"/>
      <c r="B226" s="112"/>
      <c r="C226" s="112"/>
      <c r="D226" s="168"/>
      <c r="E226" s="3"/>
      <c r="F226" s="3"/>
      <c r="G226" s="3"/>
      <c r="H226" s="4"/>
      <c r="I226" s="4"/>
      <c r="J226" s="3"/>
      <c r="K226" s="5"/>
    </row>
    <row r="227" spans="1:11" s="34" customFormat="1" x14ac:dyDescent="0.7">
      <c r="A227" s="2"/>
      <c r="B227" s="112"/>
      <c r="C227" s="112"/>
      <c r="D227" s="168"/>
      <c r="E227" s="3"/>
      <c r="F227" s="3"/>
      <c r="G227" s="3"/>
      <c r="H227" s="4"/>
      <c r="I227" s="4"/>
      <c r="J227" s="3"/>
      <c r="K227" s="5"/>
    </row>
    <row r="228" spans="1:11" s="34" customFormat="1" x14ac:dyDescent="0.7">
      <c r="A228" s="2"/>
      <c r="B228" s="112"/>
      <c r="C228" s="112"/>
      <c r="D228" s="168"/>
      <c r="E228" s="3"/>
      <c r="F228" s="3"/>
      <c r="G228" s="3"/>
      <c r="H228" s="4"/>
      <c r="I228" s="4"/>
      <c r="J228" s="3"/>
      <c r="K228" s="5"/>
    </row>
    <row r="229" spans="1:11" s="34" customFormat="1" x14ac:dyDescent="0.7">
      <c r="A229" s="2"/>
      <c r="B229" s="112"/>
      <c r="C229" s="112"/>
      <c r="D229" s="168"/>
      <c r="E229" s="3"/>
      <c r="F229" s="3"/>
      <c r="G229" s="3"/>
      <c r="H229" s="4"/>
      <c r="I229" s="4"/>
      <c r="J229" s="3"/>
      <c r="K229" s="5"/>
    </row>
    <row r="230" spans="1:11" s="34" customFormat="1" x14ac:dyDescent="0.7">
      <c r="A230" s="2"/>
      <c r="B230" s="112"/>
      <c r="C230" s="112"/>
      <c r="D230" s="168"/>
      <c r="E230" s="3"/>
      <c r="F230" s="3"/>
      <c r="G230" s="3"/>
      <c r="H230" s="4"/>
      <c r="I230" s="4"/>
      <c r="J230" s="3"/>
      <c r="K230" s="5"/>
    </row>
    <row r="231" spans="1:11" s="34" customFormat="1" x14ac:dyDescent="0.7">
      <c r="A231" s="2"/>
      <c r="B231" s="112"/>
      <c r="C231" s="112"/>
      <c r="D231" s="168"/>
      <c r="E231" s="3"/>
      <c r="F231" s="3"/>
      <c r="G231" s="3"/>
      <c r="H231" s="4"/>
      <c r="I231" s="4"/>
      <c r="J231" s="3"/>
      <c r="K231" s="5"/>
    </row>
    <row r="232" spans="1:11" s="34" customFormat="1" x14ac:dyDescent="0.7">
      <c r="A232" s="2"/>
      <c r="B232" s="112"/>
      <c r="C232" s="112"/>
      <c r="D232" s="168"/>
      <c r="E232" s="3"/>
      <c r="F232" s="3"/>
      <c r="G232" s="3"/>
      <c r="H232" s="4"/>
      <c r="I232" s="4"/>
      <c r="J232" s="3"/>
      <c r="K232" s="5"/>
    </row>
    <row r="233" spans="1:11" s="34" customFormat="1" x14ac:dyDescent="0.7">
      <c r="A233" s="2"/>
      <c r="B233" s="112"/>
      <c r="C233" s="112"/>
      <c r="D233" s="168"/>
      <c r="E233" s="3"/>
      <c r="F233" s="3"/>
      <c r="G233" s="3"/>
      <c r="H233" s="4"/>
      <c r="I233" s="4"/>
      <c r="J233" s="3"/>
      <c r="K233" s="5"/>
    </row>
    <row r="234" spans="1:11" s="34" customFormat="1" x14ac:dyDescent="0.7">
      <c r="A234" s="2"/>
      <c r="B234" s="112"/>
      <c r="C234" s="112"/>
      <c r="D234" s="168"/>
      <c r="E234" s="3"/>
      <c r="F234" s="3"/>
      <c r="G234" s="3"/>
      <c r="H234" s="4"/>
      <c r="I234" s="4"/>
      <c r="J234" s="3"/>
      <c r="K234" s="5"/>
    </row>
    <row r="235" spans="1:11" s="34" customFormat="1" x14ac:dyDescent="0.7">
      <c r="A235" s="2"/>
      <c r="B235" s="112"/>
      <c r="C235" s="112"/>
      <c r="D235" s="168"/>
      <c r="E235" s="3"/>
      <c r="F235" s="3"/>
      <c r="G235" s="3"/>
      <c r="H235" s="4"/>
      <c r="I235" s="4"/>
      <c r="J235" s="3"/>
      <c r="K235" s="5"/>
    </row>
    <row r="236" spans="1:11" s="34" customFormat="1" x14ac:dyDescent="0.7">
      <c r="A236" s="2"/>
      <c r="B236" s="112"/>
      <c r="C236" s="112"/>
      <c r="D236" s="168"/>
      <c r="E236" s="3"/>
      <c r="F236" s="3"/>
      <c r="G236" s="3"/>
      <c r="H236" s="4"/>
      <c r="I236" s="4"/>
      <c r="J236" s="3"/>
      <c r="K236" s="5"/>
    </row>
    <row r="237" spans="1:11" s="34" customFormat="1" x14ac:dyDescent="0.7">
      <c r="A237" s="2"/>
      <c r="B237" s="112"/>
      <c r="C237" s="112"/>
      <c r="D237" s="168"/>
      <c r="E237" s="3"/>
      <c r="F237" s="3"/>
      <c r="G237" s="3"/>
      <c r="H237" s="4"/>
      <c r="I237" s="4"/>
      <c r="J237" s="3"/>
      <c r="K237" s="5"/>
    </row>
    <row r="238" spans="1:11" s="34" customFormat="1" x14ac:dyDescent="0.7">
      <c r="A238" s="2"/>
      <c r="B238" s="112"/>
      <c r="C238" s="112"/>
      <c r="D238" s="168"/>
      <c r="E238" s="3"/>
      <c r="F238" s="3"/>
      <c r="G238" s="3"/>
      <c r="H238" s="4"/>
      <c r="I238" s="4"/>
      <c r="J238" s="3"/>
      <c r="K238" s="5"/>
    </row>
    <row r="239" spans="1:11" s="34" customFormat="1" x14ac:dyDescent="0.7">
      <c r="A239" s="2"/>
      <c r="B239" s="112"/>
      <c r="C239" s="112"/>
      <c r="D239" s="168"/>
      <c r="E239" s="3"/>
      <c r="F239" s="3"/>
      <c r="G239" s="3"/>
      <c r="H239" s="4"/>
      <c r="I239" s="4"/>
      <c r="J239" s="3"/>
      <c r="K239" s="5"/>
    </row>
    <row r="240" spans="1:11" s="34" customFormat="1" x14ac:dyDescent="0.7">
      <c r="A240" s="2"/>
      <c r="B240" s="112"/>
      <c r="C240" s="112"/>
      <c r="D240" s="168"/>
      <c r="E240" s="3"/>
      <c r="F240" s="3"/>
      <c r="G240" s="3"/>
      <c r="H240" s="4"/>
      <c r="I240" s="4"/>
      <c r="J240" s="3"/>
      <c r="K240" s="5"/>
    </row>
    <row r="241" spans="1:11" s="34" customFormat="1" x14ac:dyDescent="0.7">
      <c r="A241" s="2"/>
      <c r="B241" s="112"/>
      <c r="C241" s="112"/>
      <c r="D241" s="168"/>
      <c r="E241" s="3"/>
      <c r="F241" s="3"/>
      <c r="G241" s="3"/>
      <c r="H241" s="4"/>
      <c r="I241" s="4"/>
      <c r="J241" s="3"/>
      <c r="K241" s="5"/>
    </row>
    <row r="242" spans="1:11" s="34" customFormat="1" x14ac:dyDescent="0.7">
      <c r="A242" s="2"/>
      <c r="B242" s="112"/>
      <c r="C242" s="112"/>
      <c r="D242" s="168"/>
      <c r="E242" s="3"/>
      <c r="F242" s="3"/>
      <c r="G242" s="3"/>
      <c r="H242" s="4"/>
      <c r="I242" s="4"/>
      <c r="J242" s="3"/>
      <c r="K242" s="5"/>
    </row>
    <row r="243" spans="1:11" s="34" customFormat="1" x14ac:dyDescent="0.7">
      <c r="A243" s="2"/>
      <c r="B243" s="112"/>
      <c r="C243" s="112"/>
      <c r="D243" s="168"/>
      <c r="E243" s="3"/>
      <c r="F243" s="3"/>
      <c r="G243" s="3"/>
      <c r="H243" s="4"/>
      <c r="I243" s="4"/>
      <c r="J243" s="3"/>
      <c r="K243" s="5"/>
    </row>
    <row r="244" spans="1:11" s="34" customFormat="1" x14ac:dyDescent="0.7">
      <c r="A244" s="2"/>
      <c r="B244" s="112"/>
      <c r="C244" s="112"/>
      <c r="D244" s="168"/>
      <c r="E244" s="3"/>
      <c r="F244" s="3"/>
      <c r="G244" s="3"/>
      <c r="H244" s="4"/>
      <c r="I244" s="4"/>
      <c r="J244" s="3"/>
      <c r="K244" s="5"/>
    </row>
    <row r="245" spans="1:11" s="34" customFormat="1" x14ac:dyDescent="0.7">
      <c r="A245" s="2"/>
      <c r="B245" s="112"/>
      <c r="C245" s="112"/>
      <c r="D245" s="168"/>
      <c r="E245" s="3"/>
      <c r="F245" s="3"/>
      <c r="G245" s="3"/>
      <c r="H245" s="4"/>
      <c r="I245" s="4"/>
      <c r="J245" s="3"/>
      <c r="K245" s="5"/>
    </row>
    <row r="246" spans="1:11" s="34" customFormat="1" x14ac:dyDescent="0.7">
      <c r="A246" s="2"/>
      <c r="B246" s="112"/>
      <c r="C246" s="112"/>
      <c r="D246" s="168"/>
      <c r="E246" s="3"/>
      <c r="F246" s="3"/>
      <c r="G246" s="3"/>
      <c r="H246" s="4"/>
      <c r="I246" s="4"/>
      <c r="J246" s="3"/>
      <c r="K246" s="5"/>
    </row>
    <row r="247" spans="1:11" s="34" customFormat="1" x14ac:dyDescent="0.7">
      <c r="A247" s="2"/>
      <c r="B247" s="112"/>
      <c r="C247" s="112"/>
      <c r="D247" s="168"/>
      <c r="E247" s="3"/>
      <c r="F247" s="3"/>
      <c r="G247" s="3"/>
      <c r="H247" s="4"/>
      <c r="I247" s="4"/>
      <c r="J247" s="3"/>
      <c r="K247" s="5"/>
    </row>
    <row r="248" spans="1:11" s="34" customFormat="1" x14ac:dyDescent="0.7">
      <c r="A248" s="2"/>
      <c r="B248" s="112"/>
      <c r="C248" s="112"/>
      <c r="D248" s="168"/>
      <c r="E248" s="3"/>
      <c r="F248" s="3"/>
      <c r="G248" s="3"/>
      <c r="H248" s="4"/>
      <c r="I248" s="4"/>
      <c r="J248" s="3"/>
      <c r="K248" s="5"/>
    </row>
    <row r="249" spans="1:11" s="34" customFormat="1" x14ac:dyDescent="0.7">
      <c r="A249" s="2"/>
      <c r="B249" s="112"/>
      <c r="C249" s="112"/>
      <c r="D249" s="168"/>
      <c r="E249" s="3"/>
      <c r="F249" s="3"/>
      <c r="G249" s="3"/>
      <c r="H249" s="4"/>
      <c r="I249" s="4"/>
      <c r="J249" s="3"/>
      <c r="K249" s="5"/>
    </row>
    <row r="250" spans="1:11" s="34" customFormat="1" x14ac:dyDescent="0.7">
      <c r="A250" s="2"/>
      <c r="B250" s="112"/>
      <c r="C250" s="112"/>
      <c r="D250" s="168"/>
      <c r="E250" s="3"/>
      <c r="F250" s="3"/>
      <c r="G250" s="3"/>
      <c r="H250" s="4"/>
      <c r="I250" s="4"/>
      <c r="J250" s="3"/>
      <c r="K250" s="5"/>
    </row>
    <row r="251" spans="1:11" s="34" customFormat="1" x14ac:dyDescent="0.7">
      <c r="A251" s="2"/>
      <c r="B251" s="112"/>
      <c r="C251" s="112"/>
      <c r="D251" s="168"/>
      <c r="E251" s="3"/>
      <c r="F251" s="3"/>
      <c r="G251" s="3"/>
      <c r="H251" s="4"/>
      <c r="I251" s="4"/>
      <c r="J251" s="3"/>
      <c r="K251" s="5"/>
    </row>
    <row r="252" spans="1:11" s="34" customFormat="1" x14ac:dyDescent="0.7">
      <c r="A252" s="2"/>
      <c r="B252" s="112"/>
      <c r="C252" s="112"/>
      <c r="D252" s="168"/>
      <c r="E252" s="3"/>
      <c r="F252" s="3"/>
      <c r="G252" s="3"/>
      <c r="H252" s="4"/>
      <c r="I252" s="4"/>
      <c r="J252" s="3"/>
      <c r="K252" s="5"/>
    </row>
    <row r="253" spans="1:11" s="34" customFormat="1" x14ac:dyDescent="0.7">
      <c r="A253" s="2"/>
      <c r="B253" s="112"/>
      <c r="C253" s="112"/>
      <c r="D253" s="168"/>
      <c r="E253" s="3"/>
      <c r="F253" s="3"/>
      <c r="G253" s="3"/>
      <c r="H253" s="4"/>
      <c r="I253" s="4"/>
      <c r="J253" s="3"/>
      <c r="K253" s="5"/>
    </row>
  </sheetData>
  <autoFilter ref="A1:DU253" xr:uid="{B0D71BB4-C08C-4EBE-B85C-5BFCF08B0CC6}"/>
  <mergeCells count="24">
    <mergeCell ref="A124:A127"/>
    <mergeCell ref="A64:A68"/>
    <mergeCell ref="A69:A80"/>
    <mergeCell ref="A82:A83"/>
    <mergeCell ref="A84:A95"/>
    <mergeCell ref="A96:A104"/>
    <mergeCell ref="A107:K107"/>
    <mergeCell ref="A108:A109"/>
    <mergeCell ref="A110:A112"/>
    <mergeCell ref="A113:A119"/>
    <mergeCell ref="A120:A123"/>
    <mergeCell ref="K96:K103"/>
    <mergeCell ref="A63:K63"/>
    <mergeCell ref="A40:A47"/>
    <mergeCell ref="B1:B2"/>
    <mergeCell ref="A4:K4"/>
    <mergeCell ref="A5:A29"/>
    <mergeCell ref="A30:A35"/>
    <mergeCell ref="A36:A39"/>
    <mergeCell ref="A48:A49"/>
    <mergeCell ref="A51:A56"/>
    <mergeCell ref="A57:K57"/>
    <mergeCell ref="A58:A59"/>
    <mergeCell ref="A61:A6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4A3B-5BE9-4775-91EF-439485A7BB0A}">
  <sheetPr codeName="Sheet1"/>
  <dimension ref="A1:A3"/>
  <sheetViews>
    <sheetView workbookViewId="0"/>
  </sheetViews>
  <sheetFormatPr defaultColWidth="8.69140625" defaultRowHeight="24" x14ac:dyDescent="0.9"/>
  <sheetData>
    <row r="1" spans="1:1" x14ac:dyDescent="0.9">
      <c r="A1" t="s">
        <v>395</v>
      </c>
    </row>
    <row r="2" spans="1:1" x14ac:dyDescent="0.9">
      <c r="A2" t="s">
        <v>396</v>
      </c>
    </row>
    <row r="3" spans="1:1" x14ac:dyDescent="0.9">
      <c r="A3" t="s">
        <v>397</v>
      </c>
    </row>
  </sheetData>
  <pageMargins left="0.7" right="0.7" top="0.75" bottom="0.75" header="0.3" footer="0.3"/>
  <headerFooter>
    <oddHeader>&amp;L&amp;"Calibri"&amp;10&amp;K000000Internal&amp;1#</oddHeader>
  </headerFooter>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a57030-fef8-4576-b74e-837bcb79394c" xsi:nil="true"/>
    <lcf76f155ced4ddcb4097134ff3c332f xmlns="b082fbdb-9171-4961-8b5f-4a5fc2d84979">
      <Terms xmlns="http://schemas.microsoft.com/office/infopath/2007/PartnerControls"/>
    </lcf76f155ced4ddcb4097134ff3c332f>
    <Notes xmlns="b082fbdb-9171-4961-8b5f-4a5fc2d84979" xsi:nil="true"/>
    <SharedWithUsers xmlns="99ef4f32-0af8-468e-b2fc-3d17d22eeb3b">
      <UserInfo>
        <DisplayName>Liam Sheridan</DisplayName>
        <AccountId>465</AccountId>
        <AccountType/>
      </UserInfo>
      <UserInfo>
        <DisplayName>Chris Winfield</DisplayName>
        <AccountId>104</AccountId>
        <AccountType/>
      </UserInfo>
      <UserInfo>
        <DisplayName>Ashwin Moorthy</DisplayName>
        <AccountId>501</AccountId>
        <AccountType/>
      </UserInfo>
      <UserInfo>
        <DisplayName>Liz Harris</DisplayName>
        <AccountId>665</AccountId>
        <AccountType/>
      </UserInfo>
      <UserInfo>
        <DisplayName>steve askins</DisplayName>
        <AccountId>534</AccountId>
        <AccountType/>
      </UserInfo>
      <UserInfo>
        <DisplayName>Sophie Smith2</DisplayName>
        <AccountId>118</AccountId>
        <AccountType/>
      </UserInfo>
      <UserInfo>
        <DisplayName>Kamal Miah</DisplayName>
        <AccountId>176</AccountId>
        <AccountType/>
      </UserInfo>
      <UserInfo>
        <DisplayName>John Barnacle-Bowd</DisplayName>
        <AccountId>13</AccountId>
        <AccountType/>
      </UserInfo>
      <UserInfo>
        <DisplayName>Carolyn Park</DisplayName>
        <AccountId>93</AccountId>
        <AccountType/>
      </UserInfo>
      <UserInfo>
        <DisplayName>Christian Lude</DisplayName>
        <AccountId>100</AccountId>
        <AccountType/>
      </UserInfo>
      <UserInfo>
        <DisplayName>Bartosz Puchalski</DisplayName>
        <AccountId>183</AccountId>
        <AccountType/>
      </UserInfo>
      <UserInfo>
        <DisplayName>Liam McDade</DisplayName>
        <AccountId>58</AccountId>
        <AccountType/>
      </UserInfo>
      <UserInfo>
        <DisplayName>Millie McAuley</DisplayName>
        <AccountId>103</AccountId>
        <AccountType/>
      </UserInfo>
      <UserInfo>
        <DisplayName>Helen Donoghue</DisplayName>
        <AccountId>83</AccountId>
        <AccountType/>
      </UserInfo>
      <UserInfo>
        <DisplayName>Isabella Mascarenhas</DisplayName>
        <AccountId>32</AccountId>
        <AccountType/>
      </UserInfo>
      <UserInfo>
        <DisplayName>Sophie Jeffrey</DisplayName>
        <AccountId>174</AccountId>
        <AccountType/>
      </UserInfo>
      <UserInfo>
        <DisplayName>Carol North</DisplayName>
        <AccountId>179</AccountId>
        <AccountType/>
      </UserInfo>
      <UserInfo>
        <DisplayName>Mike Bray</DisplayName>
        <AccountId>81</AccountId>
        <AccountType/>
      </UserInfo>
      <UserInfo>
        <DisplayName>James Tucker</DisplayName>
        <AccountId>80</AccountId>
        <AccountType/>
      </UserInfo>
      <UserInfo>
        <DisplayName>Gemma Taylor</DisplayName>
        <AccountId>101</AccountId>
        <AccountType/>
      </UserInfo>
      <UserInfo>
        <DisplayName>Jessica Chu</DisplayName>
        <AccountId>15</AccountId>
        <AccountType/>
      </UserInfo>
      <UserInfo>
        <DisplayName>Edd Beesley</DisplayName>
        <AccountId>182</AccountId>
        <AccountType/>
      </UserInfo>
      <UserInfo>
        <DisplayName>Ashley Valentine</DisplayName>
        <AccountId>523</AccountId>
        <AccountType/>
      </UserInfo>
      <UserInfo>
        <DisplayName>Nicola Robinson</DisplayName>
        <AccountId>264</AccountId>
        <AccountType/>
      </UserInfo>
      <UserInfo>
        <DisplayName>Stella Redman</DisplayName>
        <AccountId>428</AccountId>
        <AccountType/>
      </UserInfo>
      <UserInfo>
        <DisplayName>Danny Hobson</DisplayName>
        <AccountId>111</AccountId>
        <AccountType/>
      </UserInfo>
      <UserInfo>
        <DisplayName>Steve Askins</DisplayName>
        <AccountId>795</AccountId>
        <AccountType/>
      </UserInfo>
      <UserInfo>
        <DisplayName>Chris Hewerdine</DisplayName>
        <AccountId>862</AccountId>
        <AccountType/>
      </UserInfo>
      <UserInfo>
        <DisplayName>Liam Dowds</DisplayName>
        <AccountId>859</AccountId>
        <AccountType/>
      </UserInfo>
      <UserInfo>
        <DisplayName>Sarah Fawcett</DisplayName>
        <AccountId>217</AccountId>
        <AccountType/>
      </UserInfo>
      <UserInfo>
        <DisplayName>Andrew Duncan</DisplayName>
        <AccountId>1014</AccountId>
        <AccountType/>
      </UserInfo>
      <UserInfo>
        <DisplayName>Leanne Scimia</DisplayName>
        <AccountId>97</AccountId>
        <AccountType/>
      </UserInfo>
      <UserInfo>
        <DisplayName>Amy Muncer</DisplayName>
        <AccountId>432</AccountId>
        <AccountType/>
      </UserInfo>
      <UserInfo>
        <DisplayName>Chris Hewerdine</DisplayName>
        <AccountId>960</AccountId>
        <AccountType/>
      </UserInfo>
      <UserInfo>
        <DisplayName>Iris Nolan</DisplayName>
        <AccountId>26</AccountId>
        <AccountType/>
      </UserInfo>
      <UserInfo>
        <DisplayName>Andy James</DisplayName>
        <AccountId>253</AccountId>
        <AccountType/>
      </UserInfo>
      <UserInfo>
        <DisplayName>Charlotte Wilson</DisplayName>
        <AccountId>254</AccountId>
        <AccountType/>
      </UserInfo>
      <UserInfo>
        <DisplayName>Tiffany Wanzenried</DisplayName>
        <AccountId>1035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D0618430C8E04687FE9EE55675799D" ma:contentTypeVersion="20" ma:contentTypeDescription="Create a new document." ma:contentTypeScope="" ma:versionID="121dad7201f66713e99e0392e279a40a">
  <xsd:schema xmlns:xsd="http://www.w3.org/2001/XMLSchema" xmlns:xs="http://www.w3.org/2001/XMLSchema" xmlns:p="http://schemas.microsoft.com/office/2006/metadata/properties" xmlns:ns2="b082fbdb-9171-4961-8b5f-4a5fc2d84979" xmlns:ns3="99ef4f32-0af8-468e-b2fc-3d17d22eeb3b" xmlns:ns4="a3a57030-fef8-4576-b74e-837bcb79394c" targetNamespace="http://schemas.microsoft.com/office/2006/metadata/properties" ma:root="true" ma:fieldsID="0e91df44771d6159a4491c822f7cd921" ns2:_="" ns3:_="" ns4:_="">
    <xsd:import namespace="b082fbdb-9171-4961-8b5f-4a5fc2d84979"/>
    <xsd:import namespace="99ef4f32-0af8-468e-b2fc-3d17d22eeb3b"/>
    <xsd:import namespace="a3a57030-fef8-4576-b74e-837bcb7939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4:TaxCatchAll" minOccurs="0"/>
                <xsd:element ref="ns2:Note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82fbdb-9171-4961-8b5f-4a5fc2d8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22a92a8-3bec-4dfa-9d25-aa382fbee5a8"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ef4f32-0af8-468e-b2fc-3d17d22eeb3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a57030-fef8-4576-b74e-837bcb79394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093cebe-8315-4118-90a1-1dfde1a24497}" ma:internalName="TaxCatchAll" ma:showField="CatchAllData" ma:web="99ef4f32-0af8-468e-b2fc-3d17d22eeb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629642-CA37-4B41-B84B-4AF4E9EAF8A1}">
  <ds:schemaRefs>
    <ds:schemaRef ds:uri="http://schemas.microsoft.com/office/2006/metadata/properties"/>
    <ds:schemaRef ds:uri="http://schemas.microsoft.com/office/infopath/2007/PartnerControls"/>
    <ds:schemaRef ds:uri="a3a57030-fef8-4576-b74e-837bcb79394c"/>
    <ds:schemaRef ds:uri="b082fbdb-9171-4961-8b5f-4a5fc2d84979"/>
    <ds:schemaRef ds:uri="99ef4f32-0af8-468e-b2fc-3d17d22eeb3b"/>
  </ds:schemaRefs>
</ds:datastoreItem>
</file>

<file path=customXml/itemProps2.xml><?xml version="1.0" encoding="utf-8"?>
<ds:datastoreItem xmlns:ds="http://schemas.openxmlformats.org/officeDocument/2006/customXml" ds:itemID="{094F95E9-3E44-4F8F-990A-F50778F0FA23}">
  <ds:schemaRefs>
    <ds:schemaRef ds:uri="http://schemas.microsoft.com/sharepoint/v3/contenttype/forms"/>
  </ds:schemaRefs>
</ds:datastoreItem>
</file>

<file path=customXml/itemProps3.xml><?xml version="1.0" encoding="utf-8"?>
<ds:datastoreItem xmlns:ds="http://schemas.openxmlformats.org/officeDocument/2006/customXml" ds:itemID="{F19A35E2-4284-43E2-AEDC-2C63E7D1A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82fbdb-9171-4961-8b5f-4a5fc2d84979"/>
    <ds:schemaRef ds:uri="99ef4f32-0af8-468e-b2fc-3d17d22eeb3b"/>
    <ds:schemaRef ds:uri="a3a57030-fef8-4576-b74e-837bcb793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Master Data Centre</vt:lpstr>
      <vt:lpstr>Data Centre</vt:lpstr>
      <vt:lpstr>Data Validation</vt:lpstr>
      <vt:lpstr>'Master Data Centre'!Print_Area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RS Group_FY25 Master ESG Data Centre </dc:title>
  <dc:subject/>
  <dc:creator/>
  <cp:keywords/>
  <dc:description/>
  <cp:lastModifiedBy>Emily Balcombe</cp:lastModifiedBy>
  <cp:revision/>
  <dcterms:created xsi:type="dcterms:W3CDTF">2022-04-07T14:49:57Z</dcterms:created>
  <dcterms:modified xsi:type="dcterms:W3CDTF">2026-05-22T11:11:08Z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0x010100CAD0618430C8E04687FE9EE55675799D</vt:lpwstr>
  </property>
  <property fmtid="{D5CDD505-2E9C-101B-9397-08002B2CF9AE}" pid="3" name="MediaServiceImageTags">
    <vt:lpwstr/>
  </property>
  <property fmtid="{D5CDD505-2E9C-101B-9397-08002B2CF9AE}" pid="4" name="MSIP_Label_4a361ecf-460f-4450-80eb-7b8906b66b31_Enabled">
    <vt:lpwstr>true</vt:lpwstr>
  </property>
  <property fmtid="{D5CDD505-2E9C-101B-9397-08002B2CF9AE}" pid="5" name="MSIP_Label_4a361ecf-460f-4450-80eb-7b8906b66b31_SetDate">
    <vt:lpwstr>2023-04-17T12:45:41Z</vt:lpwstr>
  </property>
  <property fmtid="{D5CDD505-2E9C-101B-9397-08002B2CF9AE}" pid="6" name="MSIP_Label_4a361ecf-460f-4450-80eb-7b8906b66b31_Method">
    <vt:lpwstr>Standard</vt:lpwstr>
  </property>
  <property fmtid="{D5CDD505-2E9C-101B-9397-08002B2CF9AE}" pid="7" name="MSIP_Label_4a361ecf-460f-4450-80eb-7b8906b66b31_Name">
    <vt:lpwstr>4a361ecf-460f-4450-80eb-7b8906b66b31</vt:lpwstr>
  </property>
  <property fmtid="{D5CDD505-2E9C-101B-9397-08002B2CF9AE}" pid="8" name="MSIP_Label_4a361ecf-460f-4450-80eb-7b8906b66b31_SiteId">
    <vt:lpwstr>730b8f48-0fcb-4f6d-9cfa-5b2306baf851</vt:lpwstr>
  </property>
  <property fmtid="{D5CDD505-2E9C-101B-9397-08002B2CF9AE}" pid="9" name="MSIP_Label_4a361ecf-460f-4450-80eb-7b8906b66b31_ActionId">
    <vt:lpwstr>caaf85db-61f1-4b37-b388-dbab696c3878</vt:lpwstr>
  </property>
  <property fmtid="{D5CDD505-2E9C-101B-9397-08002B2CF9AE}" pid="10" name="MSIP_Label_4a361ecf-460f-4450-80eb-7b8906b66b31_ContentBits">
    <vt:lpwstr>1</vt:lpwstr>
  </property>
  <property fmtid="{D5CDD505-2E9C-101B-9397-08002B2CF9AE}" pid="11" name="CofWorkbookId">
    <vt:lpwstr>a6e853ae-7322-4678-96d1-132628e222c6</vt:lpwstr>
  </property>
</Properties>
</file>